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60" windowWidth="15456" windowHeight="10788"/>
  </bookViews>
  <sheets>
    <sheet name="приложение" sheetId="1" r:id="rId1"/>
    <sheet name="бюджет" sheetId="2" r:id="rId2"/>
    <sheet name="оборотный лист" sheetId="3" r:id="rId3"/>
  </sheets>
  <definedNames>
    <definedName name="_xlnm.Print_Titles" localSheetId="0">приложение!$7:$7</definedName>
  </definedNames>
  <calcPr calcId="124519"/>
</workbook>
</file>

<file path=xl/calcChain.xml><?xml version="1.0" encoding="utf-8"?>
<calcChain xmlns="http://schemas.openxmlformats.org/spreadsheetml/2006/main">
  <c r="A287" i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23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F306"/>
  <c r="A62" l="1"/>
  <c r="F131" l="1"/>
  <c r="F40" l="1"/>
  <c r="F46" i="2" l="1"/>
  <c r="F42"/>
  <c r="F38"/>
  <c r="F30"/>
  <c r="F26"/>
  <c r="F22"/>
  <c r="F18"/>
  <c r="F14"/>
  <c r="F311" i="1"/>
  <c r="F181"/>
  <c r="F182" s="1"/>
  <c r="F307"/>
  <c r="F247"/>
  <c r="F248" s="1"/>
  <c r="F217"/>
  <c r="F211"/>
  <c r="F212" s="1"/>
  <c r="F142"/>
  <c r="F143" s="1"/>
  <c r="F132"/>
  <c r="F109"/>
  <c r="F110" s="1"/>
  <c r="F22"/>
  <c r="A10"/>
  <c r="A11" s="1"/>
  <c r="A12" s="1"/>
  <c r="A13" s="1"/>
  <c r="A14" s="1"/>
  <c r="A15" s="1"/>
  <c r="A16" s="1"/>
  <c r="A17" s="1"/>
  <c r="A18" s="1"/>
  <c r="A19" s="1"/>
  <c r="A20" s="1"/>
  <c r="A21" s="1"/>
  <c r="F44" i="2"/>
  <c r="F45"/>
  <c r="A26" i="1" l="1"/>
  <c r="A27" s="1"/>
  <c r="F309"/>
  <c r="F310"/>
  <c r="A45" l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3" s="1"/>
  <c r="A64" s="1"/>
  <c r="A65" s="1"/>
  <c r="A66" s="1"/>
  <c r="A67" s="1"/>
  <c r="A68" s="1"/>
  <c r="A28"/>
  <c r="A29" s="1"/>
  <c r="A30" s="1"/>
  <c r="A31" s="1"/>
  <c r="A32" s="1"/>
  <c r="A33" s="1"/>
  <c r="A34" s="1"/>
  <c r="A35" s="1"/>
  <c r="A36" s="1"/>
  <c r="A37" s="1"/>
  <c r="A38" s="1"/>
  <c r="A39" s="1"/>
  <c r="A69" l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5" s="1"/>
  <c r="A136" l="1"/>
  <c r="A137" l="1"/>
  <c r="A138" s="1"/>
  <c r="A139" s="1"/>
  <c r="A140" s="1"/>
  <c r="A141" s="1"/>
  <c r="A146" s="1"/>
  <c r="A147" s="1"/>
  <c r="A148" l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5" s="1"/>
  <c r="A186" s="1"/>
  <c r="A187" l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5" s="1"/>
  <c r="A216" s="1"/>
  <c r="A221" s="1"/>
  <c r="A222" s="1"/>
  <c r="A223" l="1"/>
  <c r="A224" s="1"/>
  <c r="A225" s="1"/>
  <c r="A226" s="1"/>
  <c r="A227" s="1"/>
  <c r="A228" s="1"/>
  <c r="A229" s="1"/>
  <c r="A23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</calcChain>
</file>

<file path=xl/sharedStrings.xml><?xml version="1.0" encoding="utf-8"?>
<sst xmlns="http://schemas.openxmlformats.org/spreadsheetml/2006/main" count="1173" uniqueCount="378">
  <si>
    <t>№ п/п</t>
  </si>
  <si>
    <t>Адрес площадки</t>
  </si>
  <si>
    <t>Назначение площадки</t>
  </si>
  <si>
    <t>Количество площадок, шт.</t>
  </si>
  <si>
    <t>Примечание</t>
  </si>
  <si>
    <t>ВАСИЛЕОСТРОВСКИЙ РАЙОН</t>
  </si>
  <si>
    <t>Квартал 2 (Кораблестроителей ул. - Наличная ул. -Новосмоленская наб.)</t>
  </si>
  <si>
    <t>ул. Наличная,  д. 40, корп. 2</t>
  </si>
  <si>
    <t>2015г.</t>
  </si>
  <si>
    <t>спортивная площадка</t>
  </si>
  <si>
    <t>в проектирование</t>
  </si>
  <si>
    <t>Наличная ул. между домом 40, корп.5 и д.40, корп.4, лит.А по Наличной ул.</t>
  </si>
  <si>
    <t>ул. Кораблестроителей, д. 39, лит. А</t>
  </si>
  <si>
    <t>ул. Кораблестроителей, д. 39, лит. Г</t>
  </si>
  <si>
    <t>ул. Кораблестроителей, д.39, корп.1</t>
  </si>
  <si>
    <t>детская площадка</t>
  </si>
  <si>
    <t>ул. Кораблестроителей, во дворе между д. 29, корп. 2 и д. 29, корп. 4</t>
  </si>
  <si>
    <t xml:space="preserve">Квартал 6 (Наличная ул. - Уральская ул. - КИМа пр. - Одоевского ул.) </t>
  </si>
  <si>
    <t>Железноводская ул., д. 58</t>
  </si>
  <si>
    <t>Квартал (Новосмоленская наб. - ул. Наличная - ул. Кораблестроителей - ул. Нахимова)</t>
  </si>
  <si>
    <t>Наличная ул. во дворе между д. 36, корп. 6 и д. 36, корп. 7</t>
  </si>
  <si>
    <t>Квартал (21-я линия -22-я линия - Большой пр.,- Средний пр.)</t>
  </si>
  <si>
    <t>21 - линия В. О., во дворе между д. 16, корп. 4 и д. 16, корп. 5</t>
  </si>
  <si>
    <t>17 линия В. О., во дворе д. 18</t>
  </si>
  <si>
    <t xml:space="preserve">Наличная ул., д. 19 </t>
  </si>
  <si>
    <t>Итого по Василеостровскому району:</t>
  </si>
  <si>
    <t>Из них детских площадок:</t>
  </si>
  <si>
    <t>Из них спортивных площадок:</t>
  </si>
  <si>
    <t>ВЫБОРГСКИЙ РАЙОН</t>
  </si>
  <si>
    <t>Квартал (Лесной пр. - ул.Смолячкова - Б.Сампсониевский пр. - Тобольская ул.)</t>
  </si>
  <si>
    <t>Дворовая территория между д.14, корп.4 по ул.Смолячкова и д.32 по Лесному пр.</t>
  </si>
  <si>
    <t>Заключен ГК, проектируется</t>
  </si>
  <si>
    <t>Дворовая территория между д.14, корп.2, 3 по ул.Смолячкова и д.5 по Тобольской ул.</t>
  </si>
  <si>
    <t>Квартал (Б.Сампсониевский пр. - Гельсингфорсская ул. - Выборгская наб. - ул. Александра Матросова)</t>
  </si>
  <si>
    <t>Территория между д.62 по Б.Сампсониевскому пр. и Гельсингфорсской ул.</t>
  </si>
  <si>
    <t>Квартал (Б.Сампсониевский пр. - пл.Академика Климова - Студенческая ул. - 1-й Муринский пр.)</t>
  </si>
  <si>
    <t>Дворовая территория между д.80, 84, корп.2 по Б. Сампсониевскому пр. и д.3 по Белоостровской ул.</t>
  </si>
  <si>
    <t>Дворовая территория между д.92 по Б.Сампсониевскому пр. и д.3 по 1-му Муринскому пр.</t>
  </si>
  <si>
    <t>Студенческая ул., д.5</t>
  </si>
  <si>
    <t>Квартал (1-й Муринский пр. - ул.Харченко - ул. Капитана Воронина - Парголовская ул.)</t>
  </si>
  <si>
    <t>Территория между д.8, 8а и 10 по ул. Капитана Воронина</t>
  </si>
  <si>
    <t xml:space="preserve">1-й Муринский пр., д.19 </t>
  </si>
  <si>
    <t>Квартал 17 (2-ой Муринский пр. - Институтский пр. -пр. Тореза)</t>
  </si>
  <si>
    <t>2-й Муринский пр., д.30</t>
  </si>
  <si>
    <t>Пархоменко ул. д.26 - 2-ой Муринский пр.</t>
  </si>
  <si>
    <t>Квартал 6А (Дрезденская ул.- Манчестерская ул.- пр.Энгельса-пр.Тореза)</t>
  </si>
  <si>
    <t>Дрезденская ул., д.9</t>
  </si>
  <si>
    <t>Итого по Выборгскому району:</t>
  </si>
  <si>
    <t>КАЛИНИНСКИЙ РАЙОН</t>
  </si>
  <si>
    <t>Квартал 12, Гражданка (Гражданский пр. - пр. Науки - ул. Вавиловых - Северный пр.)</t>
  </si>
  <si>
    <t>ул. Вавиловых, д.3, корп.1</t>
  </si>
  <si>
    <t>ул. Вавиловых, д.7, корп.2</t>
  </si>
  <si>
    <t xml:space="preserve">детская площадка </t>
  </si>
  <si>
    <t>ул. Вавиловых, д.9, корп.1</t>
  </si>
  <si>
    <t>ул. Вавиловых, д.15, корп.1</t>
  </si>
  <si>
    <t>ул. Вавиловых, д.15, корп.3</t>
  </si>
  <si>
    <t>Гражданский пр., д 92, корп.1</t>
  </si>
  <si>
    <t>Гражданский пр., д.92, корп.2</t>
  </si>
  <si>
    <t>пр. Науки, д.12</t>
  </si>
  <si>
    <t xml:space="preserve">пр. Науки, д.12, корп.6 </t>
  </si>
  <si>
    <t>Северный пр., д.61, корп.1</t>
  </si>
  <si>
    <t>Северный пр., д.61 корп.1 к дому 61, корп.3 по Северному пр.</t>
  </si>
  <si>
    <t>Северный пр., д.61. корп.4 к дому 15, корп.3 по ул. Вавиловых</t>
  </si>
  <si>
    <t>Северный пр., участок 5 (северо-западнее д.63, корп.4 по Северному пр.)</t>
  </si>
  <si>
    <t>Северный пр., д.65, корп.1</t>
  </si>
  <si>
    <t>Квартал 21 Гражданка (Меншиковский пр. - пр. Непокоренных - Пискаревский пр. - ж/д)</t>
  </si>
  <si>
    <t>Пискаревский пр., д. 48</t>
  </si>
  <si>
    <t>Квартал 24, Гражданка (ул. Руставели - ул. Карпинского - пр. Науки)</t>
  </si>
  <si>
    <t>ул. Карпинского, д.23, корп.2</t>
  </si>
  <si>
    <t>ул. Руставелли, д.26</t>
  </si>
  <si>
    <t>ул. Руставели, д.26 к д.27, корп.2 по ул. Карпинского</t>
  </si>
  <si>
    <t>Квартал 24 (Замшина ул. - Ключевая ул. - Пискаревский пр. - пр. Металлистов)</t>
  </si>
  <si>
    <t>пр. Металлистов, д.87</t>
  </si>
  <si>
    <t>Квартал 35-36, СМР (пр. Культуры - Суздальский пр. - ул. Демьяна Бедного - пр. Просвещения)</t>
  </si>
  <si>
    <t>ул. Демьяна Бедного, участок 1 (северо-восточнее д.21, корп.4 по пр. Культуры)</t>
  </si>
  <si>
    <t>ул. Демьяна Бедного южнее д.32, корп.1</t>
  </si>
  <si>
    <t>Суздальский пр., участок 1 (северо-восточнее д.32, корп.1 по ул. Демьяна Бедного)</t>
  </si>
  <si>
    <t>Суздальский пр. (западнее д.61, литера А по Суздальскому пр.)</t>
  </si>
  <si>
    <t>Квартал 37, СМР (Суздальский пр. - Светлановский пр. - Тимуровская ул. - ул. Демьяна Бедного)</t>
  </si>
  <si>
    <t>Суздальский пр. (западнее д.73)</t>
  </si>
  <si>
    <t>Тимуровская ул., д.6, корп.3</t>
  </si>
  <si>
    <t>Тимуровская ул., д.10, корп.3</t>
  </si>
  <si>
    <t xml:space="preserve">Квартал 38, СМР ( ул. Ольги Форш - Тимуровская ул. - Светлановский пр. - пр. Просвещения) </t>
  </si>
  <si>
    <t>Светлановский пр., д 70, корп.1</t>
  </si>
  <si>
    <t>Тимуровская ул., д.9</t>
  </si>
  <si>
    <t>Квартал 39-40, СМР (пр. Луначарского - пр. Культуры - ул. Демьяна Бедного - пр. Просвещения)</t>
  </si>
  <si>
    <t>ул. Демьяна Бедного, д.10, корп.4</t>
  </si>
  <si>
    <t>пр. Культуры, участок 8 (севернее д.9, корп.2 по пр. Культуры)</t>
  </si>
  <si>
    <t>пр. Культуры, д.15, корп.6 (в сторону д.14, корп.3 по ул.Демьяна  Бедного)</t>
  </si>
  <si>
    <t>пр. Просвещения, д.53, корп.1</t>
  </si>
  <si>
    <t xml:space="preserve">Квартал 44, СМР (Светлановский пр. - Суздальский пр. - ул. Ушинского - Тимуровская ул.) </t>
  </si>
  <si>
    <t>Светлановский пр., д.117</t>
  </si>
  <si>
    <t>Тимуровская ул., д.18-д.20</t>
  </si>
  <si>
    <t>Тимуровская ул., д.30, корп.1</t>
  </si>
  <si>
    <t>ул. Ушинского, д.20</t>
  </si>
  <si>
    <t>Квартал 46 (пр. Мечникова - Брюсовская ул. - Пискаревский пр. )</t>
  </si>
  <si>
    <t>Квартал 46, СМР (Светлановский пр. - Тимуровская ул. - ул. Брянцева - пр. Просвещения)</t>
  </si>
  <si>
    <t>пр.Просвещения, д.78</t>
  </si>
  <si>
    <t>Суздальский пр., д. 105/1-105/2-105/3</t>
  </si>
  <si>
    <t>ул. Ушинского, д.31</t>
  </si>
  <si>
    <t>Гражданский пр., д.120</t>
  </si>
  <si>
    <t>Квартал 49, СМР (ул. Ушинского - пр. Просвещения - Гражданский пр. - пр. Луначарского)</t>
  </si>
  <si>
    <t xml:space="preserve">Гражданский пр., д.106, корп.1 </t>
  </si>
  <si>
    <t>Гражданский пр., д.112, корп.1</t>
  </si>
  <si>
    <t xml:space="preserve">Гражданский пр., д.114, корп.1 </t>
  </si>
  <si>
    <t>пр. Луначарского, д.100</t>
  </si>
  <si>
    <t>Квартал 55, СМР (пр. Луначарского - Лужская ул. - ул. Черкасова - Киришская ул.)</t>
  </si>
  <si>
    <t>Лужская ул., д.10</t>
  </si>
  <si>
    <t>пр. Луначарского, д.110</t>
  </si>
  <si>
    <t xml:space="preserve">ул. Руставели, д.50 </t>
  </si>
  <si>
    <t xml:space="preserve">Квартал (ул. Руставели, д.33-37) </t>
  </si>
  <si>
    <t>ул. Руставели, д.37</t>
  </si>
  <si>
    <t>Итого по Калининскому району:</t>
  </si>
  <si>
    <t>КИРОВСКИЙ РАЙОН</t>
  </si>
  <si>
    <t>Квартал (ул.Васи Алексеева - ул.Зайцева - ул.Новостроек - ул.Маршала Говорова)</t>
  </si>
  <si>
    <t>ул.Зайцева, д.18/16</t>
  </si>
  <si>
    <t>ул. Новостроек, д.12</t>
  </si>
  <si>
    <t>Квартал 2, Автово (Автовская ул. - пр.Стачек - ул.Зайцева - ул.Маринеско)</t>
  </si>
  <si>
    <t>Автовская ул., д.4</t>
  </si>
  <si>
    <t>пр.Стачек, д.92, корп.2</t>
  </si>
  <si>
    <t>Квартал 5, Автово (ул.Маршала Говорова - ул.Новостроек - ул.Зайцева - Краснопутиловская ул.)</t>
  </si>
  <si>
    <t>Краснопутиловская ул., д.14/12</t>
  </si>
  <si>
    <t>ул.Новостроек, д.9</t>
  </si>
  <si>
    <t>ул.Новостроек, д.11</t>
  </si>
  <si>
    <t>Квартал 6, Автово (ул.Зайцева - Краснопутиловская ул. - Автовская ул. - ул.Новостроек)</t>
  </si>
  <si>
    <t>Краснопутиловская ул., д.18</t>
  </si>
  <si>
    <t>ул.Новостроек, д.33</t>
  </si>
  <si>
    <t>ул.Червонного Казачества, д.34</t>
  </si>
  <si>
    <t>Квартал 10, Автово (ул.Зайцева - ул.Васи Алексеева - Автовская ул. - ул.Новостроек)</t>
  </si>
  <si>
    <t>Автовская ул., д.32</t>
  </si>
  <si>
    <t>ул.Васи Алексеева, д.21</t>
  </si>
  <si>
    <t>Итого по Кировскому району:</t>
  </si>
  <si>
    <t>КРАСНОГВАРДЕЙСКИЙ РАЙОН</t>
  </si>
  <si>
    <t>Квартал 14А, Ржевка-Пороховые (пр. Наставников - Ириновский пр. - ул. Лазо - пр. Ударников)</t>
  </si>
  <si>
    <t>Ириновский пр., д. 33/49</t>
  </si>
  <si>
    <t>пр. Наставников, д. 45/1</t>
  </si>
  <si>
    <t>Квартал 40, ш. Революции (ш. Революции - пр. Энергетиков - ул. Б. Пороховская - пр. Металлистов)</t>
  </si>
  <si>
    <t>Б. Пороховская ул., д. 44, к. 3</t>
  </si>
  <si>
    <t xml:space="preserve">Квартал 39, Полюстрово (М.Блюхера-Пискаревский пр.-ул. Бестужевская-пр. Энергетиков) </t>
  </si>
  <si>
    <t>пр. Маршала Блюхера, д. 38/4</t>
  </si>
  <si>
    <t>Бестужевская ул., д.47-51</t>
  </si>
  <si>
    <t>Бестужевская ул., д.61-67</t>
  </si>
  <si>
    <t xml:space="preserve">Квартал 7, М. Охта (пр. Новочеркасский - ул. Республиканская - дорога вдоль Малоохтинского кладбища) </t>
  </si>
  <si>
    <t>Республиканская ул., д. 16 лит. А</t>
  </si>
  <si>
    <t>Итого по Красногвардейскому району:</t>
  </si>
  <si>
    <t>МОСКОВСКИЙ РАЙОН</t>
  </si>
  <si>
    <t>Квартал 3 (Кубинская ул. - Благодатная ул. - Новоизмайловский пр. - Кузнецовская ул.)</t>
  </si>
  <si>
    <t>Кубинская ул., д.14</t>
  </si>
  <si>
    <t>Квартал 4 (Благодатная ул. - Новоизмайловский пр. - Кузнецовская ул. - Варшавская ул.)</t>
  </si>
  <si>
    <t>Варшавская ул., д.17</t>
  </si>
  <si>
    <t>Новоизмайловский пр., д.2</t>
  </si>
  <si>
    <t>Квартал 6 (Витебский пр. - ул. Типанова - пр. Космонавтов - Бассейная ул.)</t>
  </si>
  <si>
    <t>Витебский пр., д.23, корп.1</t>
  </si>
  <si>
    <t>Витебский пр., д.41, корп.1</t>
  </si>
  <si>
    <t>Витебский пр., д 41, корп.4</t>
  </si>
  <si>
    <t>пр. Космонавтов, д.18, корп.3, 4</t>
  </si>
  <si>
    <t>пр. Космонавтов, д.28, корп.1</t>
  </si>
  <si>
    <t>пр. Космонавтов, д.32, корп.2</t>
  </si>
  <si>
    <t>пр. Космонавтов, д.40, корп.1 (ул.Типанова, д.29)</t>
  </si>
  <si>
    <t>Квартал Авиагородок</t>
  </si>
  <si>
    <t>Взлетная ул., д. 13</t>
  </si>
  <si>
    <t>Взлетная ул., д. 9/1</t>
  </si>
  <si>
    <t>ул. Пилотов, д.13-15</t>
  </si>
  <si>
    <t>ул. Штурманская, д.22/1-2</t>
  </si>
  <si>
    <t>ул. Штурманская,  д.26/1-2</t>
  </si>
  <si>
    <t>ул. Штурманская, д.30</t>
  </si>
  <si>
    <t>ул. Штурманская,  д.38/2</t>
  </si>
  <si>
    <t xml:space="preserve">Квартал 55 (Московский пр. - Ленинский пр. - Варшавская ул.- ул.Победы) </t>
  </si>
  <si>
    <t>Ленинский пр.,д.178</t>
  </si>
  <si>
    <t>Квартал 11 (Звёздная ул. - Витебский пр. - ул.Орджоникидзе - пр.Космонавтов)</t>
  </si>
  <si>
    <t>Витебский пр., д 87, корп.3</t>
  </si>
  <si>
    <t>Звёздная ул., д.14 - пр. Космонавтов, д.92 - д.94</t>
  </si>
  <si>
    <t>Звёздная ул., д.20</t>
  </si>
  <si>
    <t>пр. Космонавтов, д.82 - д.84</t>
  </si>
  <si>
    <t>пр. Космонавтов, д.86, корп.1</t>
  </si>
  <si>
    <t>пр. Космонавтов, д.86, корп.2</t>
  </si>
  <si>
    <t>пр.Космонавтов, д.92</t>
  </si>
  <si>
    <t>ул. Орджоникидзе, д.57-д.59</t>
  </si>
  <si>
    <t>ул. Орджоникидзе, д.61</t>
  </si>
  <si>
    <t>ул. Орджоникидзе, д.63</t>
  </si>
  <si>
    <t>Итого по Московскому району:</t>
  </si>
  <si>
    <t>НЕВСКИЙ РАЙОН</t>
  </si>
  <si>
    <t>Квартал Большевиков 73-77 (пр. Большевиков,  д.д.73- 77)</t>
  </si>
  <si>
    <t>Дальневосточный пр., д.69, корп.5, 6</t>
  </si>
  <si>
    <t>Квартал 3 Г (Искровский пр. - Дальневосточный пр. - ул. Дыбенко - ул. Евдокима Огнева)</t>
  </si>
  <si>
    <t>ул. Дыбенко, д.13, корп.1</t>
  </si>
  <si>
    <t>ул. Евдокима Огнева, д.8, корп.2</t>
  </si>
  <si>
    <t>ул. Евдокима Огнева, д.10, корп.1</t>
  </si>
  <si>
    <t>Квартал 7, Елизарова, 22  (пр. Елизарова - ул. Бабушкина - ул. Ольги Берггольц - ул. Пинегина)</t>
  </si>
  <si>
    <t>пр. Елизарова, д.20</t>
  </si>
  <si>
    <t>Квартал 10, Рыбацкое (Скачков пер. - Караваевская ул. - Караваевский пер. - Тепловозная ул.)</t>
  </si>
  <si>
    <t>Караваевская ул., д.37</t>
  </si>
  <si>
    <t xml:space="preserve">Квартал 13 (ул. Подвойского – ул. Лопатина – ул. Коллонтай – пр. Солидарности) </t>
  </si>
  <si>
    <t>ул. Подвойского, д.46</t>
  </si>
  <si>
    <t>пр. Солидарности, д.8, корп.5</t>
  </si>
  <si>
    <t>пр. Солидарности, д.10, корп.1</t>
  </si>
  <si>
    <t>пр. Солидарности, д.12, корп.2</t>
  </si>
  <si>
    <t>Квартал 14 (ул. Подвойского - Товарищеский пр.- ул. Коллонтай - пр.Солидарности)</t>
  </si>
  <si>
    <t>пр. Солидарности, д.9,  корп.1</t>
  </si>
  <si>
    <t>Товарищеский пр., д.14</t>
  </si>
  <si>
    <t>Квартал 108 (Фарфоровская ул. - ул. Бабушкина - ул. Полярников - ул. Седова)</t>
  </si>
  <si>
    <t xml:space="preserve">Квартал 120 (бульв. Красных Зорь - ул. Седова - Ивановская ул. - ул. Бабушкина) </t>
  </si>
  <si>
    <t>Ивановская ул., д.24</t>
  </si>
  <si>
    <t>бульв. Красных Зорь, д .7</t>
  </si>
  <si>
    <t>Квартал 124 (ул. Бабушкина - ул. Шелгунова - ул. Седова - бульв. Красных Зорь )</t>
  </si>
  <si>
    <t>ул. Бабушкина, д.93 - д.89, корп.3</t>
  </si>
  <si>
    <t>ул. Бабушкина, д.93 - д.95, корп.1</t>
  </si>
  <si>
    <t>ул. Бабушкина, д.101, корп.1</t>
  </si>
  <si>
    <t>ул. Бабушкина, д.107</t>
  </si>
  <si>
    <t>ул. Шелгунова, д.15 - ул. Бабушкина, д.109</t>
  </si>
  <si>
    <t xml:space="preserve">Квартал 136 (пр. Обуховской Обороны - ул. Бабушкина - ул. Грибакиных) </t>
  </si>
  <si>
    <t>пр. Обуховской Обороны, д. 245, корп.2- ул. Грибакиных, д.2, корп.2</t>
  </si>
  <si>
    <t>Итого по Невскому району:</t>
  </si>
  <si>
    <t>ПЕТРОГРАДСКИЙ РАЙОН</t>
  </si>
  <si>
    <t>Квартал (Петровский пер. - ул. Красного Курсанта - Новоладожская ул. - Ждановская ул.)</t>
  </si>
  <si>
    <t>ул. Красного Курсанта, д.34</t>
  </si>
  <si>
    <t>Петровский пер., д.3</t>
  </si>
  <si>
    <t>Итого по Петроградскому району:</t>
  </si>
  <si>
    <t>ПРИМОРСКИЙ РАЙОН</t>
  </si>
  <si>
    <t>Квартал 41А (Школьная ул.- Шишмаревский пер. - Дибуновская ул.- ул. Оскаленко)</t>
  </si>
  <si>
    <t>Дибуновская ул., д.7</t>
  </si>
  <si>
    <t>Квартал 41Б (Школьная ул. - наб. Черной речки - ул.Савушкина - Карельский пер.)</t>
  </si>
  <si>
    <t>Школьная ул., д.6</t>
  </si>
  <si>
    <t>наб.Черной речки , д.8</t>
  </si>
  <si>
    <t>Квартал 41Д (Сестрорецкая ул. -Карельский пер. - ул.Савушкина - ул.Академика Шиманского )</t>
  </si>
  <si>
    <t>Сестрорецкая ул., д.2</t>
  </si>
  <si>
    <t>Сестрорецкая ул., д.4</t>
  </si>
  <si>
    <t>Сестрорецкая ул., д.6</t>
  </si>
  <si>
    <t>Квартал 41Е (Школьная ул. - Карельский пер. - Сестрорецкая ул. - ул.Академика Шиманского)</t>
  </si>
  <si>
    <t>Сестрорецкая ул., д.3</t>
  </si>
  <si>
    <t>Сестрорецкая ул., д.5</t>
  </si>
  <si>
    <t>Квартал 43А (Школьная ул. - ул.Покрышева - ул.Савушкина - Липовая аллея)</t>
  </si>
  <si>
    <t>Дибуновская ул., д.41</t>
  </si>
  <si>
    <r>
      <t>Квартал 64 (Савушкина ул. -Яхтенная ул. -Приморский пр. - Беговая ул.)</t>
    </r>
    <r>
      <rPr>
        <sz val="12"/>
        <color indexed="62"/>
        <rFont val="Times New Roman"/>
        <family val="1"/>
        <charset val="204"/>
      </rPr>
      <t xml:space="preserve">  </t>
    </r>
  </si>
  <si>
    <t>Савушкина ул., участок 49 (северо-восточнее дома 122, корп .2. лит. Б)</t>
  </si>
  <si>
    <t xml:space="preserve">Квартал 3Б (Аэродромная ул.-Серебристый бул.-Богатырский пр.-Коломяжский пр.) </t>
  </si>
  <si>
    <t xml:space="preserve">Квартал 37А (Богатырский пр.-Стародеревенская ул.-Ситцевая ул.-Планерная ул.)  </t>
  </si>
  <si>
    <t xml:space="preserve">Квартал 34А (Авиаконструкторов пр.-Долгоозерная ул.-Планерная ул.-Шаврова ул.)  </t>
  </si>
  <si>
    <t>Квартал 2/40 (ул. Матроса Железняка - Новосибирская ул. - Ланское шоссе - наб. Черной речки - Коломяжский пр.)</t>
  </si>
  <si>
    <t>Новосибирская ул., д.12</t>
  </si>
  <si>
    <t xml:space="preserve">Квартал 5А (Богатырский пр. - Байконурская ул. - пр. Испытателей - Серебристый б-р) </t>
  </si>
  <si>
    <t>Богатырский пр.,  д.11</t>
  </si>
  <si>
    <t>Байконурская ул. д. 7, корп.1</t>
  </si>
  <si>
    <t>Байконурская ул., д.15, корп.1</t>
  </si>
  <si>
    <t>Испытателей пр., д. 20</t>
  </si>
  <si>
    <t>Серебристый б-р, д.12</t>
  </si>
  <si>
    <t>Серебристый б-р, д.16, корп. 1</t>
  </si>
  <si>
    <t>Квартал 1/39 (Ланское шоссе - Новосибирская ул. - Торжковская ул. - наб.Черной речки )</t>
  </si>
  <si>
    <t>Ланское шоссе, д.3, 5</t>
  </si>
  <si>
    <t>Торжковская ул., д.6</t>
  </si>
  <si>
    <t>Итого по Приморскому району:</t>
  </si>
  <si>
    <t>ФРУНЗЕНСКИЙ РАЙОН</t>
  </si>
  <si>
    <t>Квартал 8, 8А (ул.Фучика - Будапештская ул. - ул.Турку - Белградская ул.)</t>
  </si>
  <si>
    <t>Белградская ул., д.6, корп.1</t>
  </si>
  <si>
    <t>Белградская ул., д.8, корп.1</t>
  </si>
  <si>
    <t>Белградская ул., д.8, корп.2</t>
  </si>
  <si>
    <t>Белградская ул., д.10, корп.1</t>
  </si>
  <si>
    <t>Будапештская ул., д.5, корп.1</t>
  </si>
  <si>
    <t>Будапештская ул., д.5, корп.2</t>
  </si>
  <si>
    <t>Будапештская ул., д.5, корп.3</t>
  </si>
  <si>
    <t>Будапештская ул., д.9, корп.1</t>
  </si>
  <si>
    <t>ул.Турку, д.2, корп.1</t>
  </si>
  <si>
    <t>ул.Турку, д.4, корп.1</t>
  </si>
  <si>
    <t>Будапештская ул., д.44</t>
  </si>
  <si>
    <t>Будапештская ул., д.42, корп.5</t>
  </si>
  <si>
    <t>пр.Славы, д. 26, корп. 1</t>
  </si>
  <si>
    <t>пр.Славы, д. 30, корп. 6</t>
  </si>
  <si>
    <t>Бухарестская ул., д.39/1 - д.41, корп.1</t>
  </si>
  <si>
    <t>Бухарестская ул., д.39, корп.1 - д. 37, корп.1</t>
  </si>
  <si>
    <t>Квартала 17 ВВЖД, Купчино (Софийская ул. (четная сторона) - ул. Белы Куна (железнодорожные пути Московского направления) - пр. Славы)</t>
  </si>
  <si>
    <t xml:space="preserve">Софийская ул., д.32, корп.1 </t>
  </si>
  <si>
    <t>Софийская ул., д.34, корп.3</t>
  </si>
  <si>
    <t>Софийская ул., д.40, корп.1</t>
  </si>
  <si>
    <t>Софийская ул., д.42, корп.2 (во дворе)</t>
  </si>
  <si>
    <t>Софийская ул., д.46, корп.2</t>
  </si>
  <si>
    <t>Софийская ул., д.48, корп.2 в сторону д.48, корп.3</t>
  </si>
  <si>
    <t>Софийская ул., д.48, корп.1</t>
  </si>
  <si>
    <t>Софийская ул., д.48, корп.1, литер А</t>
  </si>
  <si>
    <t>Софийская ул., д.48, корп.2</t>
  </si>
  <si>
    <t xml:space="preserve">Квартал 21, Купчино (М.Балканская ул. - Пловдивская ул. - Купчинская ул. - ул.Димитрова) </t>
  </si>
  <si>
    <t>М.Балканская ул., д.4, корп.1</t>
  </si>
  <si>
    <t>М.Балканская ул., д.4, корп.3</t>
  </si>
  <si>
    <t>Купчинская ул., д.11, корп.2</t>
  </si>
  <si>
    <t>Пловдивская ул., д.2</t>
  </si>
  <si>
    <t>Квартал (Бухарестская ул. - ул. Димитрова - Будапештская ул. - пр. Славы)</t>
  </si>
  <si>
    <t>ул. Димитрова, д.20, корп.1</t>
  </si>
  <si>
    <t>ул. Димитрова, д.20, корп.2</t>
  </si>
  <si>
    <t>ул. Димитрова, д.24, корп.1</t>
  </si>
  <si>
    <t>Квартал (Пражская ул. - ул. Турку - Бухарестская ул. - ул. Белы Куна)</t>
  </si>
  <si>
    <t>ул. Белы Куна, д.7, корп.1</t>
  </si>
  <si>
    <t>ул. Белы Куна, д.13, корп.1</t>
  </si>
  <si>
    <t>Пражская ул., д.23</t>
  </si>
  <si>
    <t>ул.Турку, д.10, корп.2</t>
  </si>
  <si>
    <t>ул.Турку, д.12, корп.6</t>
  </si>
  <si>
    <t>Квартал 129 (Лиговский пр. - Воронежская ул. - Курская ул. - наб.Обводного кан.)</t>
  </si>
  <si>
    <t>Курская ул., д.14</t>
  </si>
  <si>
    <t>Лиговский пр., д.161</t>
  </si>
  <si>
    <t>Лиговский пр., д.173</t>
  </si>
  <si>
    <t>Лиговский пр., д.183</t>
  </si>
  <si>
    <t>Итого по Фрунзенскому району:</t>
  </si>
  <si>
    <r>
      <t>ВСЕГО ДЕТСКИХ И СПОРТИВНЫХ ПЛОЩАДОК:</t>
    </r>
    <r>
      <rPr>
        <b/>
        <sz val="14"/>
        <color indexed="10"/>
        <rFont val="Times New Roman"/>
        <family val="1"/>
        <charset val="204"/>
      </rPr>
      <t xml:space="preserve"> </t>
    </r>
  </si>
  <si>
    <t>пр. Космонавтов, д.28, корп.4, литер А</t>
  </si>
  <si>
    <t>Квартал 12 (ул. Дыбенко - пр. Солидарности - ул. Подвойского - Товарищеский пр.)</t>
  </si>
  <si>
    <t>Товарищеский пр., д.22, к.1</t>
  </si>
  <si>
    <t>пр.Солидарности, д.15, корп.1</t>
  </si>
  <si>
    <t>Боровая ул., д.42</t>
  </si>
  <si>
    <t>Боровая ул., д.58</t>
  </si>
  <si>
    <t>Воронежская ул., д.27</t>
  </si>
  <si>
    <t>Квартал (наб.Обводного кан. - Воронежская ул. - Курская ул. - Боровая ул.)</t>
  </si>
  <si>
    <t>пр. Космонавтов, д.66-68</t>
  </si>
  <si>
    <t>Квартал 1-2-2а (пр. Энгельса - 2-ой Муринский пр. - Институтский пр. - Новороссийская ул. - Новосильцевский пер.)</t>
  </si>
  <si>
    <t>Квартал 7-8, Автово (Автовская ул. - Краснопутиловская ул. - ул.Червонного Казачества)</t>
  </si>
  <si>
    <t>Софийская ул., д.48, корп.3, в сторону д.48, корп.4</t>
  </si>
  <si>
    <t>пр. Мечникова, д.3, корп.1</t>
  </si>
  <si>
    <t>Наличная ул., д. 36, корп. 1</t>
  </si>
  <si>
    <t>Строим за бюджет:</t>
  </si>
  <si>
    <t>Долгоозерная ул., уч.36 (северо-западнее д.4, корп.2, лит.А)</t>
  </si>
  <si>
    <t>Планерная ул., уч.35 (северо-восточнее д.41, корп.1)</t>
  </si>
  <si>
    <t>Стародеревенская ул., уч.19 (западнее д.24 корп.1, лит.А)</t>
  </si>
  <si>
    <t>Аэродромная ул.. Уч.15 (западнее д.11, корп.2 лит. А)</t>
  </si>
  <si>
    <t>Квартал 12А Купчино (Бухарестская ул. - Славы пр. - Будапештская ул. - Кв-л 12б Купчино)</t>
  </si>
  <si>
    <t>Кузнецовская ул., д.18, д. 20</t>
  </si>
  <si>
    <t xml:space="preserve">Срок выполнения  работ </t>
  </si>
  <si>
    <t>ул. Ушинского, д.20, корп.1 (во дворе)</t>
  </si>
  <si>
    <t>Приложение 
к распоряжению
Комитета по энергетике и инженерному обеспечению
от ____________№__________</t>
  </si>
  <si>
    <t>А Д Р Е С Н Ы Й  П Е Р Е Ч Е Н Ь</t>
  </si>
  <si>
    <t>детских и спортивных площадок,
 на которых проводится реконструкция наружного освещения в 2015 году.</t>
  </si>
  <si>
    <r>
      <t>ВСЕГО детских и спортивных площадок, на которых проводится реконструкции наружного освещения :</t>
    </r>
    <r>
      <rPr>
        <b/>
        <sz val="12"/>
        <color indexed="10"/>
        <rFont val="Times New Roman"/>
        <family val="1"/>
        <charset val="204"/>
      </rPr>
      <t xml:space="preserve"> </t>
    </r>
  </si>
  <si>
    <t>Принятые сокращения:</t>
  </si>
  <si>
    <t>Квартал 17-я линия 18 В. О. (внутридворовая территория у д.18 к.1-4 по 17-ой линии В.О.)</t>
  </si>
  <si>
    <t>Квартал Опочининский жилой массив (Малый пр. В. О.-Гаванская ул. - Шкиперский проток - Наличная ул.)</t>
  </si>
  <si>
    <t>СМР - Севернее Муринского ручья</t>
  </si>
  <si>
    <t>Квартал 47, СМР (пр. Просвещения - ул. Ушинского - Суздальский пр. - Гражданский пр.)</t>
  </si>
  <si>
    <t xml:space="preserve">ВВЖД - Восточнее Варшавской Железной Дороги </t>
  </si>
  <si>
    <t xml:space="preserve">ул. Кораблестроителей, д. 19. </t>
  </si>
  <si>
    <t>пр. Науки, д.12, корп.6  (севернее)</t>
  </si>
  <si>
    <t>Бухарестская ул., д.67, корп.1</t>
  </si>
  <si>
    <t>ул. Ключевая, д. 3</t>
  </si>
  <si>
    <t>детская  площадка</t>
  </si>
  <si>
    <t>ул. Антоновская, д. 4</t>
  </si>
  <si>
    <t>ул. Софьи Ковалевской, д. 10</t>
  </si>
  <si>
    <t>ул. Маршала Говорова, д. 5/4</t>
  </si>
  <si>
    <t>ул. Маршала Говорова, д. 11/3</t>
  </si>
  <si>
    <t>ул. Вавиловых, д.3, корп.1 (со стороны ул. Вавиловых)</t>
  </si>
  <si>
    <t>Краснопутиловская ул., д.26</t>
  </si>
  <si>
    <t>ул. Зайцева, д. 17/23</t>
  </si>
  <si>
    <t>ул. Зайцева, д.21</t>
  </si>
  <si>
    <t>ул.Васи Алексеева, д.17</t>
  </si>
  <si>
    <t>пр. Космонавтов, д.18, корп.1, д.18, корп. 2-4</t>
  </si>
  <si>
    <t>Квартал 74 (пр. Юрия Гагарина - ул. Орджоникидзе - ул. Ленсовета - Алтайская ул.)</t>
  </si>
  <si>
    <t>пр. Юрия Гагарина, д.53</t>
  </si>
  <si>
    <t>ул. Орджоникидзе, д.26</t>
  </si>
  <si>
    <t>ул. Орджоникидзе, д.40/59</t>
  </si>
  <si>
    <t>ул. Седова, д.82</t>
  </si>
  <si>
    <t>ул. Седова, д.76</t>
  </si>
  <si>
    <t>ул. Седова, д.72</t>
  </si>
  <si>
    <t>Квартал 11, Гражданка (пр. Науки - Гражданский пр. - Северный пр. - ул. Софьи Колвалевской)</t>
  </si>
  <si>
    <t>СОГЛАСОВАНО:</t>
  </si>
  <si>
    <t xml:space="preserve">Начальник управления </t>
  </si>
  <si>
    <t xml:space="preserve">контроля за исполнением </t>
  </si>
  <si>
    <t xml:space="preserve">адресной инвестиционной программы </t>
  </si>
  <si>
    <t xml:space="preserve"> М.Д.Самунова</t>
  </si>
  <si>
    <t xml:space="preserve">Первый заместитель председателя Комитета                                                       </t>
  </si>
  <si>
    <t>О.В.Колесникова</t>
  </si>
  <si>
    <t xml:space="preserve">Начальник юридического отдела                                                                                    </t>
  </si>
  <si>
    <t>К.С.Соколов</t>
  </si>
  <si>
    <t>Наименование квартала</t>
  </si>
  <si>
    <t>Квартал (Расстанная ул. - Лиговский пр. - Боровая ул.)</t>
  </si>
  <si>
    <t>Пискаревский пр., д. 20</t>
  </si>
  <si>
    <t>Квартал (Воронежская ул. - Курская ул. - Лиговский пр. - Прилукская ул.)</t>
  </si>
  <si>
    <t>Лиговский пр., д.203-207</t>
  </si>
  <si>
    <t>Яхтенная ул.,д.6, корп.1</t>
  </si>
  <si>
    <t>Квартал 34А (пр. Авиаконструкторов - Долгоозерная ул. - Планерная ул. - ул. Шаврова)</t>
  </si>
  <si>
    <t>Планерная ул., д.43, корп.1</t>
  </si>
  <si>
    <t>Долгоозерная ул., д.6, корп.2</t>
  </si>
  <si>
    <t>Лиговский пр., д. 255</t>
  </si>
  <si>
    <t>Бухарестская ул., д.78</t>
  </si>
  <si>
    <t>ул. Белы Куна, д.5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</si>
</sst>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11" fillId="2" borderId="0" xfId="0" applyFont="1" applyFill="1"/>
    <xf numFmtId="0" fontId="8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12" fillId="0" borderId="0" xfId="0" applyFont="1"/>
    <xf numFmtId="0" fontId="12" fillId="0" borderId="6" xfId="0" applyFont="1" applyBorder="1"/>
    <xf numFmtId="0" fontId="10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2" borderId="0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86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73050" y="342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86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73050" y="342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7305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7305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7305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7305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7305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7305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82575" y="373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82575" y="373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82575" y="377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82575" y="377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82575" y="381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88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82575" y="381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73050" y="3564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73050" y="3564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273050" y="372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273050" y="372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273050" y="3757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73050" y="3757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27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27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273050" y="372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273050" y="372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93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273050" y="3757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93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273050" y="3757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27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27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85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2730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86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273050" y="342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86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273050" y="342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27305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27305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282575" y="373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282575" y="373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282575" y="377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87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282575" y="3775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282575" y="381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88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282575" y="381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273050" y="3564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89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273050" y="3564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273050" y="3601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91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273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276225</xdr:colOff>
      <xdr:row>12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2762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0"/>
  <sheetViews>
    <sheetView tabSelected="1" workbookViewId="0">
      <selection activeCell="A4" sqref="A4:F4"/>
    </sheetView>
  </sheetViews>
  <sheetFormatPr defaultRowHeight="14.4"/>
  <cols>
    <col min="1" max="1" width="6.88671875" customWidth="1"/>
    <col min="2" max="2" width="39.33203125" customWidth="1"/>
    <col min="3" max="3" width="51.88671875" customWidth="1"/>
    <col min="4" max="4" width="15" hidden="1" customWidth="1"/>
    <col min="5" max="5" width="23" bestFit="1" customWidth="1"/>
    <col min="6" max="6" width="12.88671875" customWidth="1"/>
    <col min="7" max="7" width="29.6640625" hidden="1" customWidth="1"/>
    <col min="9" max="9" width="45.33203125" customWidth="1"/>
    <col min="10" max="10" width="0" hidden="1" customWidth="1"/>
    <col min="11" max="11" width="17.88671875" customWidth="1"/>
  </cols>
  <sheetData>
    <row r="1" spans="1:9" ht="78" customHeight="1">
      <c r="E1" s="155" t="s">
        <v>324</v>
      </c>
      <c r="F1" s="155"/>
    </row>
    <row r="3" spans="1:9" ht="15" customHeight="1">
      <c r="A3" s="156" t="s">
        <v>325</v>
      </c>
      <c r="B3" s="156"/>
      <c r="C3" s="156"/>
      <c r="D3" s="156"/>
      <c r="E3" s="156"/>
      <c r="F3" s="156"/>
      <c r="G3" s="29"/>
      <c r="H3" s="32"/>
      <c r="I3" s="32"/>
    </row>
    <row r="4" spans="1:9" ht="36.75" customHeight="1">
      <c r="A4" s="157" t="s">
        <v>326</v>
      </c>
      <c r="B4" s="157"/>
      <c r="C4" s="157"/>
      <c r="D4" s="157"/>
      <c r="E4" s="157"/>
      <c r="F4" s="157"/>
      <c r="G4" s="29"/>
      <c r="H4" s="32"/>
      <c r="I4" s="32"/>
    </row>
    <row r="5" spans="1:9">
      <c r="A5" s="60"/>
      <c r="B5" s="60"/>
      <c r="C5" s="60"/>
      <c r="D5" s="60"/>
      <c r="E5" s="60"/>
      <c r="F5" s="60"/>
      <c r="G5" s="29"/>
      <c r="H5" s="32"/>
      <c r="I5" s="32"/>
    </row>
    <row r="6" spans="1:9" ht="46.8">
      <c r="A6" s="1" t="s">
        <v>0</v>
      </c>
      <c r="B6" s="2" t="s">
        <v>366</v>
      </c>
      <c r="C6" s="2" t="s">
        <v>1</v>
      </c>
      <c r="D6" s="2" t="s">
        <v>322</v>
      </c>
      <c r="E6" s="2" t="s">
        <v>2</v>
      </c>
      <c r="F6" s="2" t="s">
        <v>3</v>
      </c>
      <c r="G6" s="3" t="s">
        <v>4</v>
      </c>
    </row>
    <row r="7" spans="1:9" ht="15.6">
      <c r="A7" s="59">
        <v>1</v>
      </c>
      <c r="B7" s="59">
        <v>2</v>
      </c>
      <c r="C7" s="59">
        <v>3</v>
      </c>
      <c r="D7" s="59"/>
      <c r="E7" s="59">
        <v>4</v>
      </c>
      <c r="F7" s="59">
        <v>5</v>
      </c>
      <c r="G7" s="3" t="s">
        <v>4</v>
      </c>
      <c r="H7" s="67"/>
    </row>
    <row r="8" spans="1:9">
      <c r="A8" s="105" t="s">
        <v>5</v>
      </c>
      <c r="B8" s="105"/>
      <c r="C8" s="106"/>
      <c r="D8" s="106"/>
      <c r="E8" s="106"/>
      <c r="F8" s="106"/>
      <c r="G8" s="103"/>
    </row>
    <row r="9" spans="1:9" ht="15.6">
      <c r="A9" s="2">
        <v>1</v>
      </c>
      <c r="B9" s="100" t="s">
        <v>6</v>
      </c>
      <c r="C9" s="48" t="s">
        <v>7</v>
      </c>
      <c r="D9" s="2" t="s">
        <v>8</v>
      </c>
      <c r="E9" s="52" t="s">
        <v>9</v>
      </c>
      <c r="F9" s="2">
        <v>1</v>
      </c>
      <c r="G9" s="4" t="s">
        <v>10</v>
      </c>
    </row>
    <row r="10" spans="1:9" ht="31.2">
      <c r="A10" s="2">
        <f t="shared" ref="A10:A21" si="0">A9+1</f>
        <v>2</v>
      </c>
      <c r="B10" s="100"/>
      <c r="C10" s="49" t="s">
        <v>11</v>
      </c>
      <c r="D10" s="2" t="s">
        <v>8</v>
      </c>
      <c r="E10" s="52" t="s">
        <v>9</v>
      </c>
      <c r="F10" s="2">
        <v>1</v>
      </c>
      <c r="G10" s="4" t="s">
        <v>10</v>
      </c>
    </row>
    <row r="11" spans="1:9" ht="15.6">
      <c r="A11" s="2">
        <f t="shared" si="0"/>
        <v>3</v>
      </c>
      <c r="B11" s="100"/>
      <c r="C11" s="68" t="s">
        <v>334</v>
      </c>
      <c r="D11" s="2"/>
      <c r="E11" s="52" t="s">
        <v>9</v>
      </c>
      <c r="F11" s="2">
        <v>1</v>
      </c>
      <c r="G11" s="4"/>
    </row>
    <row r="12" spans="1:9" ht="15.6">
      <c r="A12" s="2">
        <f t="shared" si="0"/>
        <v>4</v>
      </c>
      <c r="B12" s="104"/>
      <c r="C12" s="48" t="s">
        <v>12</v>
      </c>
      <c r="D12" s="2" t="s">
        <v>8</v>
      </c>
      <c r="E12" s="52" t="s">
        <v>9</v>
      </c>
      <c r="F12" s="2">
        <v>1</v>
      </c>
      <c r="G12" s="4" t="s">
        <v>10</v>
      </c>
    </row>
    <row r="13" spans="1:9" ht="15.6">
      <c r="A13" s="2">
        <f t="shared" si="0"/>
        <v>5</v>
      </c>
      <c r="B13" s="104"/>
      <c r="C13" s="48" t="s">
        <v>13</v>
      </c>
      <c r="D13" s="2" t="s">
        <v>8</v>
      </c>
      <c r="E13" s="52" t="s">
        <v>9</v>
      </c>
      <c r="F13" s="2">
        <v>1</v>
      </c>
      <c r="G13" s="4" t="s">
        <v>10</v>
      </c>
    </row>
    <row r="14" spans="1:9" ht="21" customHeight="1">
      <c r="A14" s="2">
        <f t="shared" si="0"/>
        <v>6</v>
      </c>
      <c r="B14" s="104"/>
      <c r="C14" s="48" t="s">
        <v>14</v>
      </c>
      <c r="D14" s="2" t="s">
        <v>8</v>
      </c>
      <c r="E14" s="52" t="s">
        <v>15</v>
      </c>
      <c r="F14" s="2">
        <v>1</v>
      </c>
      <c r="G14" s="4" t="s">
        <v>10</v>
      </c>
    </row>
    <row r="15" spans="1:9" ht="31.2">
      <c r="A15" s="2">
        <f t="shared" si="0"/>
        <v>7</v>
      </c>
      <c r="B15" s="104"/>
      <c r="C15" s="48" t="s">
        <v>16</v>
      </c>
      <c r="D15" s="2" t="s">
        <v>8</v>
      </c>
      <c r="E15" s="52" t="s">
        <v>9</v>
      </c>
      <c r="F15" s="2">
        <v>1</v>
      </c>
      <c r="G15" s="4" t="s">
        <v>10</v>
      </c>
    </row>
    <row r="16" spans="1:9" ht="31.2">
      <c r="A16" s="2">
        <f t="shared" si="0"/>
        <v>8</v>
      </c>
      <c r="B16" s="56" t="s">
        <v>17</v>
      </c>
      <c r="C16" s="48" t="s">
        <v>18</v>
      </c>
      <c r="D16" s="2" t="s">
        <v>8</v>
      </c>
      <c r="E16" s="52" t="s">
        <v>9</v>
      </c>
      <c r="F16" s="2">
        <v>1</v>
      </c>
      <c r="G16" s="4" t="s">
        <v>10</v>
      </c>
    </row>
    <row r="17" spans="1:7" ht="31.2">
      <c r="A17" s="2">
        <f t="shared" si="0"/>
        <v>9</v>
      </c>
      <c r="B17" s="100" t="s">
        <v>19</v>
      </c>
      <c r="C17" s="48" t="s">
        <v>20</v>
      </c>
      <c r="D17" s="2" t="s">
        <v>8</v>
      </c>
      <c r="E17" s="52" t="s">
        <v>9</v>
      </c>
      <c r="F17" s="2">
        <v>1</v>
      </c>
      <c r="G17" s="4" t="s">
        <v>10</v>
      </c>
    </row>
    <row r="18" spans="1:7" ht="24" customHeight="1">
      <c r="A18" s="2">
        <f t="shared" si="0"/>
        <v>10</v>
      </c>
      <c r="B18" s="100"/>
      <c r="C18" s="23" t="s">
        <v>314</v>
      </c>
      <c r="D18" s="2" t="s">
        <v>8</v>
      </c>
      <c r="E18" s="52" t="s">
        <v>9</v>
      </c>
      <c r="F18" s="2">
        <v>1</v>
      </c>
      <c r="G18" s="4"/>
    </row>
    <row r="19" spans="1:7" ht="42" customHeight="1">
      <c r="A19" s="2">
        <f t="shared" si="0"/>
        <v>11</v>
      </c>
      <c r="B19" s="52" t="s">
        <v>21</v>
      </c>
      <c r="C19" s="48" t="s">
        <v>22</v>
      </c>
      <c r="D19" s="2" t="s">
        <v>8</v>
      </c>
      <c r="E19" s="52" t="s">
        <v>9</v>
      </c>
      <c r="F19" s="2">
        <v>1</v>
      </c>
      <c r="G19" s="4" t="s">
        <v>10</v>
      </c>
    </row>
    <row r="20" spans="1:7" ht="55.5" customHeight="1">
      <c r="A20" s="2">
        <f t="shared" si="0"/>
        <v>12</v>
      </c>
      <c r="B20" s="50" t="s">
        <v>329</v>
      </c>
      <c r="C20" s="51" t="s">
        <v>23</v>
      </c>
      <c r="D20" s="2" t="s">
        <v>8</v>
      </c>
      <c r="E20" s="52" t="s">
        <v>9</v>
      </c>
      <c r="F20" s="2">
        <v>1</v>
      </c>
      <c r="G20" s="4" t="s">
        <v>10</v>
      </c>
    </row>
    <row r="21" spans="1:7" ht="46.8">
      <c r="A21" s="2">
        <f t="shared" si="0"/>
        <v>13</v>
      </c>
      <c r="B21" s="25" t="s">
        <v>330</v>
      </c>
      <c r="C21" s="48" t="s">
        <v>24</v>
      </c>
      <c r="D21" s="2" t="s">
        <v>8</v>
      </c>
      <c r="E21" s="52" t="s">
        <v>9</v>
      </c>
      <c r="F21" s="2">
        <v>1</v>
      </c>
      <c r="G21" s="4" t="s">
        <v>10</v>
      </c>
    </row>
    <row r="22" spans="1:7" ht="15.6">
      <c r="A22" s="107" t="s">
        <v>25</v>
      </c>
      <c r="B22" s="108"/>
      <c r="C22" s="99"/>
      <c r="D22" s="99"/>
      <c r="E22" s="99"/>
      <c r="F22" s="5">
        <f>SUM(F9:F21)</f>
        <v>13</v>
      </c>
      <c r="G22" s="53"/>
    </row>
    <row r="23" spans="1:7" ht="15.6">
      <c r="A23" s="107" t="s">
        <v>26</v>
      </c>
      <c r="B23" s="108"/>
      <c r="C23" s="99"/>
      <c r="D23" s="99"/>
      <c r="E23" s="99"/>
      <c r="F23" s="7">
        <v>1</v>
      </c>
      <c r="G23" s="53"/>
    </row>
    <row r="24" spans="1:7" ht="15.6">
      <c r="A24" s="107" t="s">
        <v>27</v>
      </c>
      <c r="B24" s="108"/>
      <c r="C24" s="99"/>
      <c r="D24" s="99"/>
      <c r="E24" s="99"/>
      <c r="F24" s="7">
        <v>12</v>
      </c>
      <c r="G24" s="53"/>
    </row>
    <row r="25" spans="1:7" ht="15.6">
      <c r="A25" s="102" t="s">
        <v>28</v>
      </c>
      <c r="B25" s="102"/>
      <c r="C25" s="102"/>
      <c r="D25" s="102"/>
      <c r="E25" s="102"/>
      <c r="F25" s="102"/>
      <c r="G25" s="103"/>
    </row>
    <row r="26" spans="1:7" ht="31.2">
      <c r="A26" s="8">
        <f>A21+1</f>
        <v>14</v>
      </c>
      <c r="B26" s="100" t="s">
        <v>29</v>
      </c>
      <c r="C26" s="48" t="s">
        <v>30</v>
      </c>
      <c r="D26" s="2" t="s">
        <v>8</v>
      </c>
      <c r="E26" s="52" t="s">
        <v>15</v>
      </c>
      <c r="F26" s="4">
        <v>1</v>
      </c>
      <c r="G26" s="30" t="s">
        <v>31</v>
      </c>
    </row>
    <row r="27" spans="1:7" ht="15.6">
      <c r="A27" s="8">
        <f>A26+1</f>
        <v>15</v>
      </c>
      <c r="B27" s="100"/>
      <c r="C27" s="98" t="s">
        <v>32</v>
      </c>
      <c r="D27" s="2" t="s">
        <v>8</v>
      </c>
      <c r="E27" s="52" t="s">
        <v>9</v>
      </c>
      <c r="F27" s="4">
        <v>1</v>
      </c>
      <c r="G27" s="30" t="s">
        <v>31</v>
      </c>
    </row>
    <row r="28" spans="1:7" ht="15.6">
      <c r="A28" s="8">
        <f t="shared" ref="A28:A39" si="1">A27+1</f>
        <v>16</v>
      </c>
      <c r="B28" s="100"/>
      <c r="C28" s="101"/>
      <c r="D28" s="2" t="s">
        <v>8</v>
      </c>
      <c r="E28" s="52" t="s">
        <v>15</v>
      </c>
      <c r="F28" s="4">
        <v>1</v>
      </c>
      <c r="G28" s="30" t="s">
        <v>31</v>
      </c>
    </row>
    <row r="29" spans="1:7" ht="46.8">
      <c r="A29" s="8">
        <f t="shared" si="1"/>
        <v>17</v>
      </c>
      <c r="B29" s="52" t="s">
        <v>33</v>
      </c>
      <c r="C29" s="48" t="s">
        <v>34</v>
      </c>
      <c r="D29" s="2" t="s">
        <v>8</v>
      </c>
      <c r="E29" s="52" t="s">
        <v>15</v>
      </c>
      <c r="F29" s="4">
        <v>1</v>
      </c>
      <c r="G29" s="30" t="s">
        <v>31</v>
      </c>
    </row>
    <row r="30" spans="1:7" ht="31.2">
      <c r="A30" s="8">
        <f t="shared" si="1"/>
        <v>18</v>
      </c>
      <c r="B30" s="100" t="s">
        <v>35</v>
      </c>
      <c r="C30" s="48" t="s">
        <v>36</v>
      </c>
      <c r="D30" s="2" t="s">
        <v>8</v>
      </c>
      <c r="E30" s="52" t="s">
        <v>15</v>
      </c>
      <c r="F30" s="4">
        <v>1</v>
      </c>
      <c r="G30" s="30" t="s">
        <v>31</v>
      </c>
    </row>
    <row r="31" spans="1:7" ht="46.8">
      <c r="A31" s="8">
        <f t="shared" si="1"/>
        <v>19</v>
      </c>
      <c r="B31" s="100"/>
      <c r="C31" s="48" t="s">
        <v>37</v>
      </c>
      <c r="D31" s="2" t="s">
        <v>8</v>
      </c>
      <c r="E31" s="52" t="s">
        <v>15</v>
      </c>
      <c r="F31" s="4">
        <v>1</v>
      </c>
      <c r="G31" s="30" t="s">
        <v>31</v>
      </c>
    </row>
    <row r="32" spans="1:7" ht="15.6">
      <c r="A32" s="8">
        <f t="shared" si="1"/>
        <v>20</v>
      </c>
      <c r="B32" s="100"/>
      <c r="C32" s="48" t="s">
        <v>38</v>
      </c>
      <c r="D32" s="2" t="s">
        <v>8</v>
      </c>
      <c r="E32" s="52" t="s">
        <v>9</v>
      </c>
      <c r="F32" s="4">
        <v>1</v>
      </c>
      <c r="G32" s="30" t="s">
        <v>31</v>
      </c>
    </row>
    <row r="33" spans="1:7" ht="31.2">
      <c r="A33" s="8">
        <f t="shared" si="1"/>
        <v>21</v>
      </c>
      <c r="B33" s="100" t="s">
        <v>39</v>
      </c>
      <c r="C33" s="48" t="s">
        <v>40</v>
      </c>
      <c r="D33" s="2" t="s">
        <v>8</v>
      </c>
      <c r="E33" s="52" t="s">
        <v>9</v>
      </c>
      <c r="F33" s="10">
        <v>1</v>
      </c>
      <c r="G33" s="30" t="s">
        <v>31</v>
      </c>
    </row>
    <row r="34" spans="1:7" ht="15.6">
      <c r="A34" s="8">
        <f t="shared" si="1"/>
        <v>22</v>
      </c>
      <c r="B34" s="100"/>
      <c r="C34" s="48" t="s">
        <v>41</v>
      </c>
      <c r="D34" s="2" t="s">
        <v>8</v>
      </c>
      <c r="E34" s="52" t="s">
        <v>15</v>
      </c>
      <c r="F34" s="10">
        <v>1</v>
      </c>
      <c r="G34" s="30" t="s">
        <v>31</v>
      </c>
    </row>
    <row r="35" spans="1:7" ht="31.2">
      <c r="A35" s="8">
        <f t="shared" si="1"/>
        <v>23</v>
      </c>
      <c r="B35" s="56" t="s">
        <v>42</v>
      </c>
      <c r="C35" s="28" t="s">
        <v>43</v>
      </c>
      <c r="D35" s="2" t="s">
        <v>8</v>
      </c>
      <c r="E35" s="56" t="s">
        <v>15</v>
      </c>
      <c r="F35" s="10">
        <v>1</v>
      </c>
      <c r="G35" s="30" t="s">
        <v>10</v>
      </c>
    </row>
    <row r="36" spans="1:7" ht="15.6">
      <c r="A36" s="8">
        <f t="shared" si="1"/>
        <v>24</v>
      </c>
      <c r="B36" s="109" t="s">
        <v>310</v>
      </c>
      <c r="C36" s="109" t="s">
        <v>44</v>
      </c>
      <c r="D36" s="2" t="s">
        <v>8</v>
      </c>
      <c r="E36" s="56" t="s">
        <v>15</v>
      </c>
      <c r="F36" s="10">
        <v>1</v>
      </c>
      <c r="G36" s="30" t="s">
        <v>10</v>
      </c>
    </row>
    <row r="37" spans="1:7" ht="15.6">
      <c r="A37" s="8">
        <f t="shared" si="1"/>
        <v>25</v>
      </c>
      <c r="B37" s="109"/>
      <c r="C37" s="104"/>
      <c r="D37" s="2" t="s">
        <v>8</v>
      </c>
      <c r="E37" s="56" t="s">
        <v>9</v>
      </c>
      <c r="F37" s="10">
        <v>1</v>
      </c>
      <c r="G37" s="30" t="s">
        <v>10</v>
      </c>
    </row>
    <row r="38" spans="1:7" ht="25.5" customHeight="1">
      <c r="A38" s="8">
        <f t="shared" si="1"/>
        <v>26</v>
      </c>
      <c r="B38" s="112" t="s">
        <v>45</v>
      </c>
      <c r="C38" s="48" t="s">
        <v>46</v>
      </c>
      <c r="D38" s="2" t="s">
        <v>8</v>
      </c>
      <c r="E38" s="52" t="s">
        <v>15</v>
      </c>
      <c r="F38" s="4">
        <v>1</v>
      </c>
      <c r="G38" s="30" t="s">
        <v>31</v>
      </c>
    </row>
    <row r="39" spans="1:7" ht="25.5" customHeight="1">
      <c r="A39" s="8">
        <f t="shared" si="1"/>
        <v>27</v>
      </c>
      <c r="B39" s="113"/>
      <c r="C39" s="72" t="s">
        <v>46</v>
      </c>
      <c r="D39" s="2"/>
      <c r="E39" s="25" t="s">
        <v>9</v>
      </c>
      <c r="F39" s="4">
        <v>1</v>
      </c>
      <c r="G39" s="30"/>
    </row>
    <row r="40" spans="1:7" ht="15.6">
      <c r="A40" s="107" t="s">
        <v>47</v>
      </c>
      <c r="B40" s="107"/>
      <c r="C40" s="107"/>
      <c r="D40" s="107"/>
      <c r="E40" s="107"/>
      <c r="F40" s="11">
        <f>SUM(F26:F39)</f>
        <v>14</v>
      </c>
      <c r="G40" s="54"/>
    </row>
    <row r="41" spans="1:7" ht="15.6">
      <c r="A41" s="107" t="s">
        <v>26</v>
      </c>
      <c r="B41" s="107"/>
      <c r="C41" s="107"/>
      <c r="D41" s="107"/>
      <c r="E41" s="107"/>
      <c r="F41" s="11">
        <v>9</v>
      </c>
      <c r="G41" s="54"/>
    </row>
    <row r="42" spans="1:7" ht="15.6">
      <c r="A42" s="107" t="s">
        <v>27</v>
      </c>
      <c r="B42" s="107"/>
      <c r="C42" s="107"/>
      <c r="D42" s="107"/>
      <c r="E42" s="107"/>
      <c r="F42" s="11">
        <v>5</v>
      </c>
      <c r="G42" s="54"/>
    </row>
    <row r="43" spans="1:7" ht="15.6">
      <c r="A43" s="116" t="s">
        <v>48</v>
      </c>
      <c r="B43" s="116"/>
      <c r="C43" s="116"/>
      <c r="D43" s="116"/>
      <c r="E43" s="116"/>
      <c r="F43" s="116"/>
      <c r="G43" s="99"/>
    </row>
    <row r="44" spans="1:7" ht="15.6">
      <c r="A44" s="10">
        <v>28</v>
      </c>
      <c r="B44" s="98" t="s">
        <v>49</v>
      </c>
      <c r="C44" s="52" t="s">
        <v>50</v>
      </c>
      <c r="D44" s="2" t="s">
        <v>8</v>
      </c>
      <c r="E44" s="52" t="s">
        <v>9</v>
      </c>
      <c r="F44" s="10">
        <v>1</v>
      </c>
      <c r="G44" s="30" t="s">
        <v>10</v>
      </c>
    </row>
    <row r="45" spans="1:7" ht="31.2">
      <c r="A45" s="10">
        <f t="shared" ref="A45:A60" si="2">A44+1</f>
        <v>29</v>
      </c>
      <c r="B45" s="101"/>
      <c r="C45" s="23" t="s">
        <v>343</v>
      </c>
      <c r="D45" s="2" t="s">
        <v>8</v>
      </c>
      <c r="E45" s="52" t="s">
        <v>52</v>
      </c>
      <c r="F45" s="10">
        <v>1</v>
      </c>
      <c r="G45" s="30" t="s">
        <v>10</v>
      </c>
    </row>
    <row r="46" spans="1:7" ht="15.6">
      <c r="A46" s="10">
        <f t="shared" si="2"/>
        <v>30</v>
      </c>
      <c r="B46" s="101"/>
      <c r="C46" s="69" t="s">
        <v>51</v>
      </c>
      <c r="D46" s="2" t="s">
        <v>8</v>
      </c>
      <c r="E46" s="70" t="s">
        <v>52</v>
      </c>
      <c r="F46" s="10">
        <v>1</v>
      </c>
      <c r="G46" s="30" t="s">
        <v>10</v>
      </c>
    </row>
    <row r="47" spans="1:7" ht="15.6">
      <c r="A47" s="10">
        <f t="shared" si="2"/>
        <v>31</v>
      </c>
      <c r="B47" s="101"/>
      <c r="C47" s="69" t="s">
        <v>53</v>
      </c>
      <c r="D47" s="2" t="s">
        <v>8</v>
      </c>
      <c r="E47" s="70" t="s">
        <v>52</v>
      </c>
      <c r="F47" s="10">
        <v>1</v>
      </c>
      <c r="G47" s="30" t="s">
        <v>10</v>
      </c>
    </row>
    <row r="48" spans="1:7" ht="15.6">
      <c r="A48" s="10">
        <f t="shared" si="2"/>
        <v>32</v>
      </c>
      <c r="B48" s="101"/>
      <c r="C48" s="69" t="s">
        <v>54</v>
      </c>
      <c r="D48" s="2" t="s">
        <v>8</v>
      </c>
      <c r="E48" s="70" t="s">
        <v>52</v>
      </c>
      <c r="F48" s="10">
        <v>1</v>
      </c>
      <c r="G48" s="30" t="s">
        <v>10</v>
      </c>
    </row>
    <row r="49" spans="1:11" ht="15.6">
      <c r="A49" s="10">
        <f t="shared" si="2"/>
        <v>33</v>
      </c>
      <c r="B49" s="101"/>
      <c r="C49" s="69" t="s">
        <v>55</v>
      </c>
      <c r="D49" s="2" t="s">
        <v>8</v>
      </c>
      <c r="E49" s="70" t="s">
        <v>52</v>
      </c>
      <c r="F49" s="10">
        <v>1</v>
      </c>
      <c r="G49" s="30" t="s">
        <v>10</v>
      </c>
    </row>
    <row r="50" spans="1:11" ht="15.6">
      <c r="A50" s="10">
        <f t="shared" si="2"/>
        <v>34</v>
      </c>
      <c r="B50" s="101"/>
      <c r="C50" s="69" t="s">
        <v>56</v>
      </c>
      <c r="D50" s="2" t="s">
        <v>8</v>
      </c>
      <c r="E50" s="70" t="s">
        <v>52</v>
      </c>
      <c r="F50" s="10">
        <v>1</v>
      </c>
      <c r="G50" s="30" t="s">
        <v>10</v>
      </c>
    </row>
    <row r="51" spans="1:11" ht="15.6">
      <c r="A51" s="10">
        <f t="shared" si="2"/>
        <v>35</v>
      </c>
      <c r="B51" s="101"/>
      <c r="C51" s="69" t="s">
        <v>57</v>
      </c>
      <c r="D51" s="2" t="s">
        <v>8</v>
      </c>
      <c r="E51" s="70" t="s">
        <v>52</v>
      </c>
      <c r="F51" s="10">
        <v>1</v>
      </c>
      <c r="G51" s="30" t="s">
        <v>10</v>
      </c>
    </row>
    <row r="52" spans="1:11" ht="15.6">
      <c r="A52" s="10">
        <f t="shared" si="2"/>
        <v>36</v>
      </c>
      <c r="B52" s="101"/>
      <c r="C52" s="69" t="s">
        <v>58</v>
      </c>
      <c r="D52" s="2" t="s">
        <v>8</v>
      </c>
      <c r="E52" s="70" t="s">
        <v>52</v>
      </c>
      <c r="F52" s="10">
        <v>1</v>
      </c>
      <c r="G52" s="30" t="s">
        <v>10</v>
      </c>
    </row>
    <row r="53" spans="1:11" ht="15.6">
      <c r="A53" s="10">
        <f t="shared" si="2"/>
        <v>37</v>
      </c>
      <c r="B53" s="101"/>
      <c r="C53" s="69" t="s">
        <v>59</v>
      </c>
      <c r="D53" s="2" t="s">
        <v>8</v>
      </c>
      <c r="E53" s="70" t="s">
        <v>52</v>
      </c>
      <c r="F53" s="10">
        <v>1</v>
      </c>
      <c r="G53" s="30" t="s">
        <v>10</v>
      </c>
    </row>
    <row r="54" spans="1:11" ht="15.6">
      <c r="A54" s="10">
        <f t="shared" si="2"/>
        <v>38</v>
      </c>
      <c r="B54" s="101"/>
      <c r="C54" s="23" t="s">
        <v>335</v>
      </c>
      <c r="D54" s="2" t="s">
        <v>8</v>
      </c>
      <c r="E54" s="52" t="s">
        <v>52</v>
      </c>
      <c r="F54" s="10">
        <v>1</v>
      </c>
      <c r="G54" s="9" t="s">
        <v>10</v>
      </c>
    </row>
    <row r="55" spans="1:11" ht="15.6">
      <c r="A55" s="10">
        <f t="shared" si="2"/>
        <v>39</v>
      </c>
      <c r="B55" s="101"/>
      <c r="C55" s="52" t="s">
        <v>60</v>
      </c>
      <c r="D55" s="2" t="s">
        <v>8</v>
      </c>
      <c r="E55" s="52" t="s">
        <v>9</v>
      </c>
      <c r="F55" s="10">
        <v>1</v>
      </c>
      <c r="G55" s="9" t="s">
        <v>10</v>
      </c>
    </row>
    <row r="56" spans="1:11" ht="31.2">
      <c r="A56" s="10">
        <f t="shared" si="2"/>
        <v>40</v>
      </c>
      <c r="B56" s="101"/>
      <c r="C56" s="52" t="s">
        <v>61</v>
      </c>
      <c r="D56" s="2" t="s">
        <v>8</v>
      </c>
      <c r="E56" s="52" t="s">
        <v>15</v>
      </c>
      <c r="F56" s="10">
        <v>1</v>
      </c>
      <c r="G56" s="9" t="s">
        <v>10</v>
      </c>
    </row>
    <row r="57" spans="1:11" ht="31.2">
      <c r="A57" s="10">
        <f t="shared" si="2"/>
        <v>41</v>
      </c>
      <c r="B57" s="101"/>
      <c r="C57" s="52" t="s">
        <v>62</v>
      </c>
      <c r="D57" s="2" t="s">
        <v>8</v>
      </c>
      <c r="E57" s="52" t="s">
        <v>9</v>
      </c>
      <c r="F57" s="10">
        <v>1</v>
      </c>
      <c r="G57" s="9" t="s">
        <v>10</v>
      </c>
    </row>
    <row r="58" spans="1:11" ht="31.2">
      <c r="A58" s="10">
        <f t="shared" si="2"/>
        <v>42</v>
      </c>
      <c r="B58" s="101"/>
      <c r="C58" s="23" t="s">
        <v>63</v>
      </c>
      <c r="D58" s="2" t="s">
        <v>8</v>
      </c>
      <c r="E58" s="70" t="s">
        <v>9</v>
      </c>
      <c r="F58" s="10">
        <v>1</v>
      </c>
      <c r="G58" s="9" t="s">
        <v>10</v>
      </c>
      <c r="I58" s="80"/>
      <c r="J58" s="81"/>
      <c r="K58" s="82"/>
    </row>
    <row r="59" spans="1:11" ht="15.6">
      <c r="A59" s="10">
        <f t="shared" si="2"/>
        <v>43</v>
      </c>
      <c r="B59" s="101"/>
      <c r="C59" s="119" t="s">
        <v>64</v>
      </c>
      <c r="D59" s="2"/>
      <c r="E59" s="25" t="s">
        <v>15</v>
      </c>
      <c r="F59" s="10">
        <v>1</v>
      </c>
      <c r="G59" s="9"/>
      <c r="I59" s="80"/>
      <c r="J59" s="81"/>
      <c r="K59" s="82"/>
    </row>
    <row r="60" spans="1:11" ht="15.6">
      <c r="A60" s="10">
        <f t="shared" si="2"/>
        <v>44</v>
      </c>
      <c r="B60" s="101"/>
      <c r="C60" s="120"/>
      <c r="D60" s="2" t="s">
        <v>8</v>
      </c>
      <c r="E60" s="25" t="s">
        <v>9</v>
      </c>
      <c r="F60" s="10">
        <v>1</v>
      </c>
      <c r="G60" s="9" t="s">
        <v>10</v>
      </c>
      <c r="I60" s="83"/>
      <c r="J60" s="83"/>
      <c r="K60" s="83"/>
    </row>
    <row r="61" spans="1:11" ht="46.8">
      <c r="A61" s="10">
        <v>45</v>
      </c>
      <c r="B61" s="23" t="s">
        <v>356</v>
      </c>
      <c r="C61" s="23" t="s">
        <v>340</v>
      </c>
      <c r="D61" s="2" t="s">
        <v>8</v>
      </c>
      <c r="E61" s="25" t="s">
        <v>15</v>
      </c>
      <c r="F61" s="10">
        <v>1</v>
      </c>
      <c r="G61" s="9"/>
      <c r="I61" s="83"/>
      <c r="J61" s="83"/>
      <c r="K61" s="83"/>
    </row>
    <row r="62" spans="1:11" ht="46.8">
      <c r="A62" s="10">
        <f t="shared" ref="A62:A108" si="3">A61+1</f>
        <v>46</v>
      </c>
      <c r="B62" s="49" t="s">
        <v>65</v>
      </c>
      <c r="C62" s="56" t="s">
        <v>66</v>
      </c>
      <c r="D62" s="2" t="s">
        <v>8</v>
      </c>
      <c r="E62" s="52" t="s">
        <v>9</v>
      </c>
      <c r="F62" s="10">
        <v>1</v>
      </c>
      <c r="G62" s="9" t="s">
        <v>10</v>
      </c>
      <c r="I62" s="83"/>
      <c r="J62" s="83"/>
      <c r="K62" s="83"/>
    </row>
    <row r="63" spans="1:11" ht="15.6">
      <c r="A63" s="10">
        <f t="shared" si="3"/>
        <v>47</v>
      </c>
      <c r="B63" s="98" t="s">
        <v>67</v>
      </c>
      <c r="C63" s="110" t="s">
        <v>68</v>
      </c>
      <c r="D63" s="77" t="s">
        <v>8</v>
      </c>
      <c r="E63" s="78" t="s">
        <v>15</v>
      </c>
      <c r="F63" s="79">
        <v>3</v>
      </c>
      <c r="G63" s="9" t="s">
        <v>10</v>
      </c>
      <c r="I63" s="80"/>
      <c r="J63" s="83"/>
      <c r="K63" s="84"/>
    </row>
    <row r="64" spans="1:11" ht="15.6">
      <c r="A64" s="10">
        <f t="shared" si="3"/>
        <v>48</v>
      </c>
      <c r="B64" s="98"/>
      <c r="C64" s="111"/>
      <c r="D64" s="77" t="s">
        <v>8</v>
      </c>
      <c r="E64" s="78" t="s">
        <v>9</v>
      </c>
      <c r="F64" s="79">
        <v>1</v>
      </c>
      <c r="G64" s="9" t="s">
        <v>10</v>
      </c>
      <c r="I64" s="80"/>
      <c r="J64" s="83"/>
      <c r="K64" s="84"/>
    </row>
    <row r="65" spans="1:11" ht="15.6">
      <c r="A65" s="10">
        <f t="shared" si="3"/>
        <v>49</v>
      </c>
      <c r="B65" s="98"/>
      <c r="C65" s="48" t="s">
        <v>69</v>
      </c>
      <c r="D65" s="2" t="s">
        <v>8</v>
      </c>
      <c r="E65" s="52" t="s">
        <v>9</v>
      </c>
      <c r="F65" s="10">
        <v>1</v>
      </c>
      <c r="G65" s="9" t="s">
        <v>10</v>
      </c>
      <c r="I65" s="83"/>
      <c r="J65" s="83"/>
      <c r="K65" s="83"/>
    </row>
    <row r="66" spans="1:11" ht="31.2">
      <c r="A66" s="10">
        <f t="shared" si="3"/>
        <v>50</v>
      </c>
      <c r="B66" s="98"/>
      <c r="C66" s="48" t="s">
        <v>70</v>
      </c>
      <c r="D66" s="2" t="s">
        <v>8</v>
      </c>
      <c r="E66" s="52" t="s">
        <v>15</v>
      </c>
      <c r="F66" s="10">
        <v>1</v>
      </c>
      <c r="G66" s="9" t="s">
        <v>10</v>
      </c>
      <c r="I66" s="83"/>
      <c r="J66" s="83"/>
      <c r="K66" s="83"/>
    </row>
    <row r="67" spans="1:11" ht="15.6">
      <c r="A67" s="10">
        <f t="shared" si="3"/>
        <v>51</v>
      </c>
      <c r="B67" s="112" t="s">
        <v>71</v>
      </c>
      <c r="C67" s="23" t="s">
        <v>339</v>
      </c>
      <c r="D67" s="2"/>
      <c r="E67" s="25" t="s">
        <v>338</v>
      </c>
      <c r="F67" s="10">
        <v>1</v>
      </c>
      <c r="G67" s="9"/>
    </row>
    <row r="68" spans="1:11" ht="24" customHeight="1">
      <c r="A68" s="10">
        <f t="shared" si="3"/>
        <v>52</v>
      </c>
      <c r="B68" s="117"/>
      <c r="C68" s="23" t="s">
        <v>337</v>
      </c>
      <c r="D68" s="2"/>
      <c r="E68" s="25" t="s">
        <v>338</v>
      </c>
      <c r="F68" s="10">
        <v>1</v>
      </c>
      <c r="G68" s="9" t="s">
        <v>10</v>
      </c>
    </row>
    <row r="69" spans="1:11" ht="24" customHeight="1">
      <c r="A69" s="10">
        <f t="shared" si="3"/>
        <v>53</v>
      </c>
      <c r="B69" s="117"/>
      <c r="C69" s="23" t="s">
        <v>368</v>
      </c>
      <c r="D69" s="2"/>
      <c r="E69" s="25" t="s">
        <v>338</v>
      </c>
      <c r="F69" s="10">
        <v>1</v>
      </c>
      <c r="G69" s="9"/>
    </row>
    <row r="70" spans="1:11" ht="15.6">
      <c r="A70" s="10">
        <f t="shared" si="3"/>
        <v>54</v>
      </c>
      <c r="B70" s="118"/>
      <c r="C70" s="69" t="s">
        <v>72</v>
      </c>
      <c r="D70" s="2" t="s">
        <v>8</v>
      </c>
      <c r="E70" s="70" t="s">
        <v>15</v>
      </c>
      <c r="F70" s="10">
        <v>1</v>
      </c>
      <c r="G70" s="9"/>
    </row>
    <row r="71" spans="1:11" ht="31.2">
      <c r="A71" s="10">
        <f t="shared" si="3"/>
        <v>55</v>
      </c>
      <c r="B71" s="98" t="s">
        <v>73</v>
      </c>
      <c r="C71" s="48" t="s">
        <v>74</v>
      </c>
      <c r="D71" s="2" t="s">
        <v>8</v>
      </c>
      <c r="E71" s="52" t="s">
        <v>52</v>
      </c>
      <c r="F71" s="10">
        <v>1</v>
      </c>
      <c r="G71" s="28" t="s">
        <v>10</v>
      </c>
    </row>
    <row r="72" spans="1:11" ht="15.6">
      <c r="A72" s="10">
        <f t="shared" si="3"/>
        <v>56</v>
      </c>
      <c r="B72" s="98"/>
      <c r="C72" s="48" t="s">
        <v>75</v>
      </c>
      <c r="D72" s="2" t="s">
        <v>8</v>
      </c>
      <c r="E72" s="52" t="s">
        <v>9</v>
      </c>
      <c r="F72" s="10">
        <v>1</v>
      </c>
      <c r="G72" s="9" t="s">
        <v>10</v>
      </c>
    </row>
    <row r="73" spans="1:11" ht="31.2">
      <c r="A73" s="10">
        <f t="shared" si="3"/>
        <v>57</v>
      </c>
      <c r="B73" s="98"/>
      <c r="C73" s="48" t="s">
        <v>76</v>
      </c>
      <c r="D73" s="2" t="s">
        <v>8</v>
      </c>
      <c r="E73" s="52" t="s">
        <v>52</v>
      </c>
      <c r="F73" s="10">
        <v>1</v>
      </c>
      <c r="G73" s="9" t="s">
        <v>10</v>
      </c>
    </row>
    <row r="74" spans="1:11" ht="31.2">
      <c r="A74" s="10">
        <f t="shared" si="3"/>
        <v>58</v>
      </c>
      <c r="B74" s="98"/>
      <c r="C74" s="48" t="s">
        <v>77</v>
      </c>
      <c r="D74" s="2" t="s">
        <v>8</v>
      </c>
      <c r="E74" s="52" t="s">
        <v>9</v>
      </c>
      <c r="F74" s="10">
        <v>1</v>
      </c>
      <c r="G74" s="9" t="s">
        <v>10</v>
      </c>
    </row>
    <row r="75" spans="1:11" ht="15.6">
      <c r="A75" s="10">
        <f t="shared" si="3"/>
        <v>59</v>
      </c>
      <c r="B75" s="98" t="s">
        <v>78</v>
      </c>
      <c r="C75" s="52" t="s">
        <v>79</v>
      </c>
      <c r="D75" s="2" t="s">
        <v>8</v>
      </c>
      <c r="E75" s="52" t="s">
        <v>15</v>
      </c>
      <c r="F75" s="10">
        <v>1</v>
      </c>
      <c r="G75" s="9" t="s">
        <v>10</v>
      </c>
    </row>
    <row r="76" spans="1:11" ht="15.6">
      <c r="A76" s="10">
        <f t="shared" si="3"/>
        <v>60</v>
      </c>
      <c r="B76" s="99"/>
      <c r="C76" s="48" t="s">
        <v>80</v>
      </c>
      <c r="D76" s="2" t="s">
        <v>8</v>
      </c>
      <c r="E76" s="52" t="s">
        <v>52</v>
      </c>
      <c r="F76" s="10">
        <v>1</v>
      </c>
      <c r="G76" s="9" t="s">
        <v>10</v>
      </c>
    </row>
    <row r="77" spans="1:11" ht="15.6">
      <c r="A77" s="10">
        <f t="shared" si="3"/>
        <v>61</v>
      </c>
      <c r="B77" s="99"/>
      <c r="C77" s="48" t="s">
        <v>81</v>
      </c>
      <c r="D77" s="2" t="s">
        <v>8</v>
      </c>
      <c r="E77" s="52" t="s">
        <v>52</v>
      </c>
      <c r="F77" s="10">
        <v>1</v>
      </c>
      <c r="G77" s="9" t="s">
        <v>10</v>
      </c>
    </row>
    <row r="78" spans="1:11" ht="15.6">
      <c r="A78" s="10">
        <f t="shared" si="3"/>
        <v>62</v>
      </c>
      <c r="B78" s="98" t="s">
        <v>82</v>
      </c>
      <c r="C78" s="48" t="s">
        <v>83</v>
      </c>
      <c r="D78" s="2" t="s">
        <v>8</v>
      </c>
      <c r="E78" s="52" t="s">
        <v>52</v>
      </c>
      <c r="F78" s="10">
        <v>1</v>
      </c>
      <c r="G78" s="9" t="s">
        <v>10</v>
      </c>
    </row>
    <row r="79" spans="1:11" ht="30.75" customHeight="1">
      <c r="A79" s="10">
        <f t="shared" si="3"/>
        <v>63</v>
      </c>
      <c r="B79" s="98"/>
      <c r="C79" s="48" t="s">
        <v>84</v>
      </c>
      <c r="D79" s="2" t="s">
        <v>8</v>
      </c>
      <c r="E79" s="52" t="s">
        <v>52</v>
      </c>
      <c r="F79" s="10">
        <v>1</v>
      </c>
      <c r="G79" s="9" t="s">
        <v>10</v>
      </c>
    </row>
    <row r="80" spans="1:11" ht="15.6">
      <c r="A80" s="10">
        <f t="shared" si="3"/>
        <v>64</v>
      </c>
      <c r="B80" s="98" t="s">
        <v>85</v>
      </c>
      <c r="C80" s="52" t="s">
        <v>86</v>
      </c>
      <c r="D80" s="2" t="s">
        <v>8</v>
      </c>
      <c r="E80" s="52" t="s">
        <v>15</v>
      </c>
      <c r="F80" s="10">
        <v>1</v>
      </c>
      <c r="G80" s="9" t="s">
        <v>10</v>
      </c>
    </row>
    <row r="81" spans="1:7" ht="15.6">
      <c r="A81" s="10">
        <f t="shared" si="3"/>
        <v>65</v>
      </c>
      <c r="B81" s="98"/>
      <c r="C81" s="98" t="s">
        <v>87</v>
      </c>
      <c r="D81" s="2" t="s">
        <v>8</v>
      </c>
      <c r="E81" s="52" t="s">
        <v>15</v>
      </c>
      <c r="F81" s="10">
        <v>1</v>
      </c>
      <c r="G81" s="9" t="s">
        <v>10</v>
      </c>
    </row>
    <row r="82" spans="1:7" ht="15.6">
      <c r="A82" s="10">
        <f t="shared" si="3"/>
        <v>66</v>
      </c>
      <c r="B82" s="98"/>
      <c r="C82" s="101"/>
      <c r="D82" s="2" t="s">
        <v>8</v>
      </c>
      <c r="E82" s="52" t="s">
        <v>9</v>
      </c>
      <c r="F82" s="10">
        <v>1</v>
      </c>
      <c r="G82" s="9" t="s">
        <v>10</v>
      </c>
    </row>
    <row r="83" spans="1:7" ht="15.6">
      <c r="A83" s="10">
        <f t="shared" si="3"/>
        <v>67</v>
      </c>
      <c r="B83" s="98"/>
      <c r="C83" s="98" t="s">
        <v>88</v>
      </c>
      <c r="D83" s="2" t="s">
        <v>8</v>
      </c>
      <c r="E83" s="52" t="s">
        <v>15</v>
      </c>
      <c r="F83" s="10">
        <v>1</v>
      </c>
      <c r="G83" s="9" t="s">
        <v>10</v>
      </c>
    </row>
    <row r="84" spans="1:7" ht="15.6">
      <c r="A84" s="10">
        <f t="shared" si="3"/>
        <v>68</v>
      </c>
      <c r="B84" s="98"/>
      <c r="C84" s="101"/>
      <c r="D84" s="2" t="s">
        <v>8</v>
      </c>
      <c r="E84" s="52" t="s">
        <v>9</v>
      </c>
      <c r="F84" s="10">
        <v>1</v>
      </c>
      <c r="G84" s="9" t="s">
        <v>10</v>
      </c>
    </row>
    <row r="85" spans="1:7" ht="15.6">
      <c r="A85" s="10">
        <f t="shared" si="3"/>
        <v>69</v>
      </c>
      <c r="B85" s="98"/>
      <c r="C85" s="48" t="s">
        <v>89</v>
      </c>
      <c r="D85" s="2" t="s">
        <v>8</v>
      </c>
      <c r="E85" s="52" t="s">
        <v>15</v>
      </c>
      <c r="F85" s="10">
        <v>1</v>
      </c>
      <c r="G85" s="9" t="s">
        <v>10</v>
      </c>
    </row>
    <row r="86" spans="1:7" ht="15.6">
      <c r="A86" s="10">
        <f t="shared" si="3"/>
        <v>70</v>
      </c>
      <c r="B86" s="98" t="s">
        <v>90</v>
      </c>
      <c r="C86" s="48" t="s">
        <v>91</v>
      </c>
      <c r="D86" s="2" t="s">
        <v>8</v>
      </c>
      <c r="E86" s="52" t="s">
        <v>52</v>
      </c>
      <c r="F86" s="10">
        <v>1</v>
      </c>
      <c r="G86" s="9" t="s">
        <v>10</v>
      </c>
    </row>
    <row r="87" spans="1:7" ht="15.6">
      <c r="A87" s="10">
        <f t="shared" si="3"/>
        <v>71</v>
      </c>
      <c r="B87" s="99"/>
      <c r="C87" s="69" t="s">
        <v>92</v>
      </c>
      <c r="D87" s="2" t="s">
        <v>8</v>
      </c>
      <c r="E87" s="70" t="s">
        <v>52</v>
      </c>
      <c r="F87" s="10">
        <v>1</v>
      </c>
      <c r="G87" s="9" t="s">
        <v>10</v>
      </c>
    </row>
    <row r="88" spans="1:7" ht="15.6">
      <c r="A88" s="10">
        <f t="shared" si="3"/>
        <v>72</v>
      </c>
      <c r="B88" s="99"/>
      <c r="C88" s="48" t="s">
        <v>93</v>
      </c>
      <c r="D88" s="2" t="s">
        <v>8</v>
      </c>
      <c r="E88" s="52" t="s">
        <v>52</v>
      </c>
      <c r="F88" s="10">
        <v>1</v>
      </c>
      <c r="G88" s="9" t="s">
        <v>10</v>
      </c>
    </row>
    <row r="89" spans="1:7" ht="15.6">
      <c r="A89" s="10">
        <f t="shared" si="3"/>
        <v>73</v>
      </c>
      <c r="B89" s="99"/>
      <c r="C89" s="48" t="s">
        <v>94</v>
      </c>
      <c r="D89" s="2" t="s">
        <v>8</v>
      </c>
      <c r="E89" s="52" t="s">
        <v>15</v>
      </c>
      <c r="F89" s="10">
        <v>1</v>
      </c>
      <c r="G89" s="9" t="s">
        <v>10</v>
      </c>
    </row>
    <row r="90" spans="1:7" ht="15.6">
      <c r="A90" s="10">
        <f t="shared" si="3"/>
        <v>74</v>
      </c>
      <c r="B90" s="99"/>
      <c r="C90" s="23" t="s">
        <v>323</v>
      </c>
      <c r="D90" s="2" t="s">
        <v>8</v>
      </c>
      <c r="E90" s="56" t="s">
        <v>9</v>
      </c>
      <c r="F90" s="10">
        <v>1</v>
      </c>
      <c r="G90" s="9" t="s">
        <v>10</v>
      </c>
    </row>
    <row r="91" spans="1:7" ht="31.2">
      <c r="A91" s="10">
        <f t="shared" si="3"/>
        <v>75</v>
      </c>
      <c r="B91" s="48" t="s">
        <v>95</v>
      </c>
      <c r="C91" s="23" t="s">
        <v>313</v>
      </c>
      <c r="D91" s="2" t="s">
        <v>8</v>
      </c>
      <c r="E91" s="52" t="s">
        <v>52</v>
      </c>
      <c r="F91" s="10">
        <v>1</v>
      </c>
      <c r="G91" s="9" t="s">
        <v>10</v>
      </c>
    </row>
    <row r="92" spans="1:7" ht="46.8">
      <c r="A92" s="10">
        <f t="shared" si="3"/>
        <v>76</v>
      </c>
      <c r="B92" s="48" t="s">
        <v>96</v>
      </c>
      <c r="C92" s="48" t="s">
        <v>97</v>
      </c>
      <c r="D92" s="2" t="s">
        <v>8</v>
      </c>
      <c r="E92" s="52" t="s">
        <v>15</v>
      </c>
      <c r="F92" s="10">
        <v>1</v>
      </c>
      <c r="G92" s="9" t="s">
        <v>10</v>
      </c>
    </row>
    <row r="93" spans="1:7" ht="15.6">
      <c r="A93" s="10">
        <f t="shared" si="3"/>
        <v>77</v>
      </c>
      <c r="B93" s="115" t="s">
        <v>332</v>
      </c>
      <c r="C93" s="115" t="s">
        <v>98</v>
      </c>
      <c r="D93" s="2" t="s">
        <v>8</v>
      </c>
      <c r="E93" s="52" t="s">
        <v>52</v>
      </c>
      <c r="F93" s="10">
        <v>1</v>
      </c>
      <c r="G93" s="9" t="s">
        <v>10</v>
      </c>
    </row>
    <row r="94" spans="1:7" ht="15.6">
      <c r="A94" s="10">
        <f t="shared" si="3"/>
        <v>78</v>
      </c>
      <c r="B94" s="115"/>
      <c r="C94" s="108"/>
      <c r="D94" s="2" t="s">
        <v>8</v>
      </c>
      <c r="E94" s="52" t="s">
        <v>9</v>
      </c>
      <c r="F94" s="10">
        <v>1</v>
      </c>
      <c r="G94" s="9" t="s">
        <v>10</v>
      </c>
    </row>
    <row r="95" spans="1:7" ht="15.6">
      <c r="A95" s="10">
        <f t="shared" si="3"/>
        <v>79</v>
      </c>
      <c r="B95" s="115"/>
      <c r="C95" s="49" t="s">
        <v>99</v>
      </c>
      <c r="D95" s="2" t="s">
        <v>8</v>
      </c>
      <c r="E95" s="52" t="s">
        <v>52</v>
      </c>
      <c r="F95" s="10">
        <v>1</v>
      </c>
      <c r="G95" s="9" t="s">
        <v>10</v>
      </c>
    </row>
    <row r="96" spans="1:7" ht="15.6">
      <c r="A96" s="10">
        <f t="shared" si="3"/>
        <v>80</v>
      </c>
      <c r="B96" s="115"/>
      <c r="C96" s="49" t="s">
        <v>100</v>
      </c>
      <c r="D96" s="2" t="s">
        <v>8</v>
      </c>
      <c r="E96" s="52" t="s">
        <v>52</v>
      </c>
      <c r="F96" s="10">
        <v>1</v>
      </c>
      <c r="G96" s="9" t="s">
        <v>10</v>
      </c>
    </row>
    <row r="97" spans="1:7" ht="15.6">
      <c r="A97" s="10">
        <f t="shared" si="3"/>
        <v>81</v>
      </c>
      <c r="B97" s="98" t="s">
        <v>101</v>
      </c>
      <c r="C97" s="98" t="s">
        <v>102</v>
      </c>
      <c r="D97" s="2" t="s">
        <v>8</v>
      </c>
      <c r="E97" s="52" t="s">
        <v>15</v>
      </c>
      <c r="F97" s="10">
        <v>1</v>
      </c>
      <c r="G97" s="9" t="s">
        <v>10</v>
      </c>
    </row>
    <row r="98" spans="1:7" ht="15.6">
      <c r="A98" s="10">
        <f t="shared" si="3"/>
        <v>82</v>
      </c>
      <c r="B98" s="98"/>
      <c r="C98" s="101"/>
      <c r="D98" s="2" t="s">
        <v>8</v>
      </c>
      <c r="E98" s="52" t="s">
        <v>9</v>
      </c>
      <c r="F98" s="10">
        <v>1</v>
      </c>
      <c r="G98" s="9" t="s">
        <v>10</v>
      </c>
    </row>
    <row r="99" spans="1:7" ht="15.6">
      <c r="A99" s="10">
        <f t="shared" si="3"/>
        <v>83</v>
      </c>
      <c r="B99" s="98"/>
      <c r="C99" s="98" t="s">
        <v>103</v>
      </c>
      <c r="D99" s="2" t="s">
        <v>8</v>
      </c>
      <c r="E99" s="52" t="s">
        <v>15</v>
      </c>
      <c r="F99" s="10">
        <v>1</v>
      </c>
      <c r="G99" s="9" t="s">
        <v>10</v>
      </c>
    </row>
    <row r="100" spans="1:7" ht="15.6">
      <c r="A100" s="10">
        <f t="shared" si="3"/>
        <v>84</v>
      </c>
      <c r="B100" s="98"/>
      <c r="C100" s="101"/>
      <c r="D100" s="2" t="s">
        <v>8</v>
      </c>
      <c r="E100" s="52" t="s">
        <v>9</v>
      </c>
      <c r="F100" s="10">
        <v>1</v>
      </c>
      <c r="G100" s="9" t="s">
        <v>10</v>
      </c>
    </row>
    <row r="101" spans="1:7" ht="15.6">
      <c r="A101" s="10">
        <f t="shared" si="3"/>
        <v>85</v>
      </c>
      <c r="B101" s="98"/>
      <c r="C101" s="98" t="s">
        <v>104</v>
      </c>
      <c r="D101" s="2" t="s">
        <v>8</v>
      </c>
      <c r="E101" s="52" t="s">
        <v>15</v>
      </c>
      <c r="F101" s="10">
        <v>1</v>
      </c>
      <c r="G101" s="9" t="s">
        <v>10</v>
      </c>
    </row>
    <row r="102" spans="1:7" ht="15.6">
      <c r="A102" s="10">
        <f t="shared" si="3"/>
        <v>86</v>
      </c>
      <c r="B102" s="98"/>
      <c r="C102" s="101"/>
      <c r="D102" s="2" t="s">
        <v>8</v>
      </c>
      <c r="E102" s="52" t="s">
        <v>9</v>
      </c>
      <c r="F102" s="10">
        <v>1</v>
      </c>
      <c r="G102" s="9" t="s">
        <v>10</v>
      </c>
    </row>
    <row r="103" spans="1:7" ht="15.6">
      <c r="A103" s="10">
        <f t="shared" si="3"/>
        <v>87</v>
      </c>
      <c r="B103" s="98"/>
      <c r="C103" s="48" t="s">
        <v>105</v>
      </c>
      <c r="D103" s="2" t="s">
        <v>8</v>
      </c>
      <c r="E103" s="52" t="s">
        <v>15</v>
      </c>
      <c r="F103" s="10">
        <v>1</v>
      </c>
      <c r="G103" s="9" t="s">
        <v>10</v>
      </c>
    </row>
    <row r="104" spans="1:7" ht="15.6">
      <c r="A104" s="10">
        <f t="shared" si="3"/>
        <v>88</v>
      </c>
      <c r="B104" s="98" t="s">
        <v>106</v>
      </c>
      <c r="C104" s="100" t="s">
        <v>107</v>
      </c>
      <c r="D104" s="2" t="s">
        <v>8</v>
      </c>
      <c r="E104" s="52" t="s">
        <v>52</v>
      </c>
      <c r="F104" s="10">
        <v>1</v>
      </c>
      <c r="G104" s="9" t="s">
        <v>10</v>
      </c>
    </row>
    <row r="105" spans="1:7" ht="15.6">
      <c r="A105" s="10">
        <f t="shared" si="3"/>
        <v>89</v>
      </c>
      <c r="B105" s="98"/>
      <c r="C105" s="114"/>
      <c r="D105" s="2" t="s">
        <v>8</v>
      </c>
      <c r="E105" s="52" t="s">
        <v>9</v>
      </c>
      <c r="F105" s="10">
        <v>1</v>
      </c>
      <c r="G105" s="9" t="s">
        <v>10</v>
      </c>
    </row>
    <row r="106" spans="1:7" ht="15.6">
      <c r="A106" s="10">
        <f t="shared" si="3"/>
        <v>90</v>
      </c>
      <c r="B106" s="98"/>
      <c r="C106" s="52" t="s">
        <v>108</v>
      </c>
      <c r="D106" s="2" t="s">
        <v>8</v>
      </c>
      <c r="E106" s="52" t="s">
        <v>15</v>
      </c>
      <c r="F106" s="10">
        <v>2</v>
      </c>
      <c r="G106" s="9" t="s">
        <v>10</v>
      </c>
    </row>
    <row r="107" spans="1:7" ht="15.6">
      <c r="A107" s="10">
        <f t="shared" si="3"/>
        <v>91</v>
      </c>
      <c r="B107" s="115"/>
      <c r="C107" s="48" t="s">
        <v>109</v>
      </c>
      <c r="D107" s="2" t="s">
        <v>8</v>
      </c>
      <c r="E107" s="52" t="s">
        <v>52</v>
      </c>
      <c r="F107" s="10">
        <v>1</v>
      </c>
      <c r="G107" s="9" t="s">
        <v>10</v>
      </c>
    </row>
    <row r="108" spans="1:7" ht="15.6">
      <c r="A108" s="10">
        <f t="shared" si="3"/>
        <v>92</v>
      </c>
      <c r="B108" s="48" t="s">
        <v>110</v>
      </c>
      <c r="C108" s="52" t="s">
        <v>111</v>
      </c>
      <c r="D108" s="2" t="s">
        <v>8</v>
      </c>
      <c r="E108" s="52" t="s">
        <v>15</v>
      </c>
      <c r="F108" s="10">
        <v>1</v>
      </c>
      <c r="G108" s="9" t="s">
        <v>10</v>
      </c>
    </row>
    <row r="109" spans="1:7" ht="15.6">
      <c r="A109" s="131" t="s">
        <v>112</v>
      </c>
      <c r="B109" s="132"/>
      <c r="C109" s="132"/>
      <c r="D109" s="132"/>
      <c r="E109" s="133"/>
      <c r="F109" s="12">
        <f>SUM(F44:F108)</f>
        <v>68</v>
      </c>
      <c r="G109" s="9"/>
    </row>
    <row r="110" spans="1:7" ht="15.75" customHeight="1">
      <c r="A110" s="128" t="s">
        <v>26</v>
      </c>
      <c r="B110" s="129"/>
      <c r="C110" s="129"/>
      <c r="D110" s="129"/>
      <c r="E110" s="130"/>
      <c r="F110" s="12">
        <f>F109-F111</f>
        <v>50</v>
      </c>
      <c r="G110" s="9"/>
    </row>
    <row r="111" spans="1:7" ht="15.75" customHeight="1">
      <c r="A111" s="128" t="s">
        <v>27</v>
      </c>
      <c r="B111" s="129"/>
      <c r="C111" s="129"/>
      <c r="D111" s="129"/>
      <c r="E111" s="130"/>
      <c r="F111" s="12">
        <v>18</v>
      </c>
      <c r="G111" s="9"/>
    </row>
    <row r="112" spans="1:7" ht="15.6">
      <c r="A112" s="134" t="s">
        <v>113</v>
      </c>
      <c r="B112" s="135"/>
      <c r="C112" s="135"/>
      <c r="D112" s="135"/>
      <c r="E112" s="135"/>
      <c r="F112" s="135"/>
      <c r="G112" s="136"/>
    </row>
    <row r="113" spans="1:7" ht="15.6">
      <c r="A113" s="10">
        <f>A108+1</f>
        <v>93</v>
      </c>
      <c r="B113" s="98" t="s">
        <v>114</v>
      </c>
      <c r="C113" s="48" t="s">
        <v>115</v>
      </c>
      <c r="D113" s="2" t="s">
        <v>8</v>
      </c>
      <c r="E113" s="52" t="s">
        <v>15</v>
      </c>
      <c r="F113" s="10">
        <v>1</v>
      </c>
      <c r="G113" s="9" t="s">
        <v>10</v>
      </c>
    </row>
    <row r="114" spans="1:7" ht="15.6">
      <c r="A114" s="10">
        <f>A113+1</f>
        <v>94</v>
      </c>
      <c r="B114" s="98"/>
      <c r="C114" s="23" t="s">
        <v>341</v>
      </c>
      <c r="D114" s="2"/>
      <c r="E114" s="25" t="s">
        <v>15</v>
      </c>
      <c r="F114" s="10">
        <v>1</v>
      </c>
      <c r="G114" s="9"/>
    </row>
    <row r="115" spans="1:7" ht="15.6">
      <c r="A115" s="10">
        <f t="shared" ref="A115:A130" si="4">A114+1</f>
        <v>95</v>
      </c>
      <c r="B115" s="98"/>
      <c r="C115" s="23" t="s">
        <v>342</v>
      </c>
      <c r="D115" s="2"/>
      <c r="E115" s="25" t="s">
        <v>15</v>
      </c>
      <c r="F115" s="10">
        <v>1</v>
      </c>
      <c r="G115" s="9"/>
    </row>
    <row r="116" spans="1:7" ht="15.6">
      <c r="A116" s="10">
        <f t="shared" si="4"/>
        <v>96</v>
      </c>
      <c r="B116" s="98"/>
      <c r="C116" s="48" t="s">
        <v>116</v>
      </c>
      <c r="D116" s="2" t="s">
        <v>8</v>
      </c>
      <c r="E116" s="52" t="s">
        <v>9</v>
      </c>
      <c r="F116" s="10">
        <v>1</v>
      </c>
      <c r="G116" s="9" t="s">
        <v>10</v>
      </c>
    </row>
    <row r="117" spans="1:7" ht="15.6">
      <c r="A117" s="10">
        <f t="shared" si="4"/>
        <v>97</v>
      </c>
      <c r="B117" s="98" t="s">
        <v>117</v>
      </c>
      <c r="C117" s="48" t="s">
        <v>118</v>
      </c>
      <c r="D117" s="2" t="s">
        <v>8</v>
      </c>
      <c r="E117" s="52" t="s">
        <v>15</v>
      </c>
      <c r="F117" s="10">
        <v>1</v>
      </c>
      <c r="G117" s="9" t="s">
        <v>10</v>
      </c>
    </row>
    <row r="118" spans="1:7" ht="15.6">
      <c r="A118" s="10">
        <f t="shared" si="4"/>
        <v>98</v>
      </c>
      <c r="B118" s="101"/>
      <c r="C118" s="48" t="s">
        <v>119</v>
      </c>
      <c r="D118" s="2" t="s">
        <v>8</v>
      </c>
      <c r="E118" s="52" t="s">
        <v>15</v>
      </c>
      <c r="F118" s="10">
        <v>1</v>
      </c>
      <c r="G118" s="9" t="s">
        <v>10</v>
      </c>
    </row>
    <row r="119" spans="1:7" ht="15.6">
      <c r="A119" s="10">
        <f t="shared" si="4"/>
        <v>99</v>
      </c>
      <c r="B119" s="124" t="s">
        <v>120</v>
      </c>
      <c r="C119" s="48" t="s">
        <v>121</v>
      </c>
      <c r="D119" s="2" t="s">
        <v>8</v>
      </c>
      <c r="E119" s="52" t="s">
        <v>15</v>
      </c>
      <c r="F119" s="10">
        <v>1</v>
      </c>
      <c r="G119" s="9" t="s">
        <v>10</v>
      </c>
    </row>
    <row r="120" spans="1:7" ht="15.6">
      <c r="A120" s="10">
        <f t="shared" si="4"/>
        <v>100</v>
      </c>
      <c r="B120" s="124"/>
      <c r="C120" s="48" t="s">
        <v>122</v>
      </c>
      <c r="D120" s="2" t="s">
        <v>8</v>
      </c>
      <c r="E120" s="52" t="s">
        <v>15</v>
      </c>
      <c r="F120" s="10">
        <v>1</v>
      </c>
      <c r="G120" s="9" t="s">
        <v>10</v>
      </c>
    </row>
    <row r="121" spans="1:7" ht="15.6">
      <c r="A121" s="10">
        <f t="shared" si="4"/>
        <v>101</v>
      </c>
      <c r="B121" s="124"/>
      <c r="C121" s="48" t="s">
        <v>123</v>
      </c>
      <c r="D121" s="2" t="s">
        <v>8</v>
      </c>
      <c r="E121" s="52" t="s">
        <v>15</v>
      </c>
      <c r="F121" s="10">
        <v>1</v>
      </c>
      <c r="G121" s="9" t="s">
        <v>10</v>
      </c>
    </row>
    <row r="122" spans="1:7" ht="15.6">
      <c r="A122" s="10">
        <f t="shared" si="4"/>
        <v>102</v>
      </c>
      <c r="B122" s="139" t="s">
        <v>124</v>
      </c>
      <c r="C122" s="48" t="s">
        <v>125</v>
      </c>
      <c r="D122" s="2" t="s">
        <v>8</v>
      </c>
      <c r="E122" s="52" t="s">
        <v>15</v>
      </c>
      <c r="F122" s="10">
        <v>1</v>
      </c>
      <c r="G122" s="9" t="s">
        <v>10</v>
      </c>
    </row>
    <row r="123" spans="1:7" ht="15.6">
      <c r="A123" s="10">
        <f t="shared" si="4"/>
        <v>103</v>
      </c>
      <c r="B123" s="140"/>
      <c r="C123" s="23" t="s">
        <v>344</v>
      </c>
      <c r="D123" s="2"/>
      <c r="E123" s="71" t="s">
        <v>15</v>
      </c>
      <c r="F123" s="10">
        <v>1</v>
      </c>
      <c r="G123" s="9"/>
    </row>
    <row r="124" spans="1:7" ht="15.6">
      <c r="A124" s="10">
        <f t="shared" si="4"/>
        <v>104</v>
      </c>
      <c r="B124" s="140"/>
      <c r="C124" s="48" t="s">
        <v>126</v>
      </c>
      <c r="D124" s="2" t="s">
        <v>8</v>
      </c>
      <c r="E124" s="52" t="s">
        <v>15</v>
      </c>
      <c r="F124" s="10">
        <v>1</v>
      </c>
      <c r="G124" s="9" t="s">
        <v>10</v>
      </c>
    </row>
    <row r="125" spans="1:7" ht="15.6">
      <c r="A125" s="10">
        <f t="shared" si="4"/>
        <v>105</v>
      </c>
      <c r="B125" s="141"/>
      <c r="C125" s="73" t="s">
        <v>345</v>
      </c>
      <c r="D125" s="2"/>
      <c r="E125" s="71" t="s">
        <v>15</v>
      </c>
      <c r="F125" s="10">
        <v>1</v>
      </c>
      <c r="G125" s="9"/>
    </row>
    <row r="126" spans="1:7" ht="46.8">
      <c r="A126" s="10">
        <f t="shared" si="4"/>
        <v>106</v>
      </c>
      <c r="B126" s="23" t="s">
        <v>311</v>
      </c>
      <c r="C126" s="48" t="s">
        <v>127</v>
      </c>
      <c r="D126" s="2" t="s">
        <v>8</v>
      </c>
      <c r="E126" s="52" t="s">
        <v>15</v>
      </c>
      <c r="F126" s="10">
        <v>1</v>
      </c>
      <c r="G126" s="9" t="s">
        <v>10</v>
      </c>
    </row>
    <row r="127" spans="1:7" ht="15.6">
      <c r="A127" s="10">
        <f t="shared" si="4"/>
        <v>107</v>
      </c>
      <c r="B127" s="98" t="s">
        <v>128</v>
      </c>
      <c r="C127" s="72" t="s">
        <v>129</v>
      </c>
      <c r="D127" s="76" t="s">
        <v>8</v>
      </c>
      <c r="E127" s="52" t="s">
        <v>15</v>
      </c>
      <c r="F127" s="10">
        <v>1</v>
      </c>
      <c r="G127" s="9" t="s">
        <v>10</v>
      </c>
    </row>
    <row r="128" spans="1:7" ht="15.6">
      <c r="A128" s="10">
        <f t="shared" si="4"/>
        <v>108</v>
      </c>
      <c r="B128" s="98"/>
      <c r="C128" s="72" t="s">
        <v>130</v>
      </c>
      <c r="D128" s="76" t="s">
        <v>8</v>
      </c>
      <c r="E128" s="52" t="s">
        <v>9</v>
      </c>
      <c r="F128" s="10">
        <v>1</v>
      </c>
      <c r="G128" s="9" t="s">
        <v>10</v>
      </c>
    </row>
    <row r="129" spans="1:7" ht="15.6">
      <c r="A129" s="10">
        <f t="shared" si="4"/>
        <v>109</v>
      </c>
      <c r="B129" s="98"/>
      <c r="C129" s="23" t="s">
        <v>347</v>
      </c>
      <c r="D129" s="75"/>
      <c r="E129" s="71" t="s">
        <v>15</v>
      </c>
      <c r="F129" s="10">
        <v>1</v>
      </c>
      <c r="G129" s="9"/>
    </row>
    <row r="130" spans="1:7" ht="15.6">
      <c r="A130" s="10">
        <f t="shared" si="4"/>
        <v>110</v>
      </c>
      <c r="B130" s="99"/>
      <c r="C130" s="23" t="s">
        <v>346</v>
      </c>
      <c r="D130" s="75"/>
      <c r="E130" s="71" t="s">
        <v>15</v>
      </c>
      <c r="F130" s="10">
        <v>1</v>
      </c>
      <c r="G130" s="9"/>
    </row>
    <row r="131" spans="1:7" ht="15.75" customHeight="1">
      <c r="A131" s="128" t="s">
        <v>131</v>
      </c>
      <c r="B131" s="129"/>
      <c r="C131" s="129"/>
      <c r="D131" s="129"/>
      <c r="E131" s="130"/>
      <c r="F131" s="12">
        <f>SUM(F113:F130)</f>
        <v>18</v>
      </c>
      <c r="G131" s="53"/>
    </row>
    <row r="132" spans="1:7" ht="15.75" customHeight="1">
      <c r="A132" s="128" t="s">
        <v>26</v>
      </c>
      <c r="B132" s="129"/>
      <c r="C132" s="129"/>
      <c r="D132" s="129"/>
      <c r="E132" s="130"/>
      <c r="F132" s="12">
        <f>F131-F133</f>
        <v>16</v>
      </c>
      <c r="G132" s="55"/>
    </row>
    <row r="133" spans="1:7" ht="15.75" customHeight="1">
      <c r="A133" s="128" t="s">
        <v>27</v>
      </c>
      <c r="B133" s="129"/>
      <c r="C133" s="129"/>
      <c r="D133" s="129"/>
      <c r="E133" s="130"/>
      <c r="F133" s="12">
        <v>2</v>
      </c>
      <c r="G133" s="55"/>
    </row>
    <row r="134" spans="1:7" ht="15.75" customHeight="1">
      <c r="A134" s="125" t="s">
        <v>132</v>
      </c>
      <c r="B134" s="126"/>
      <c r="C134" s="126"/>
      <c r="D134" s="126"/>
      <c r="E134" s="126"/>
      <c r="F134" s="126"/>
      <c r="G134" s="127"/>
    </row>
    <row r="135" spans="1:7" ht="15.6">
      <c r="A135" s="10">
        <f>A130+1</f>
        <v>111</v>
      </c>
      <c r="B135" s="159" t="s">
        <v>133</v>
      </c>
      <c r="C135" s="17" t="s">
        <v>134</v>
      </c>
      <c r="D135" s="2" t="s">
        <v>8</v>
      </c>
      <c r="E135" s="52" t="s">
        <v>9</v>
      </c>
      <c r="F135" s="2">
        <v>1</v>
      </c>
      <c r="G135" s="9" t="s">
        <v>10</v>
      </c>
    </row>
    <row r="136" spans="1:7" ht="15.6">
      <c r="A136" s="10">
        <f t="shared" ref="A136:A141" si="5">A135+1</f>
        <v>112</v>
      </c>
      <c r="B136" s="101"/>
      <c r="C136" s="17" t="s">
        <v>135</v>
      </c>
      <c r="D136" s="2" t="s">
        <v>8</v>
      </c>
      <c r="E136" s="52" t="s">
        <v>9</v>
      </c>
      <c r="F136" s="2">
        <v>1</v>
      </c>
      <c r="G136" s="9" t="s">
        <v>10</v>
      </c>
    </row>
    <row r="137" spans="1:7" ht="46.8">
      <c r="A137" s="10">
        <f t="shared" si="5"/>
        <v>113</v>
      </c>
      <c r="B137" s="48" t="s">
        <v>136</v>
      </c>
      <c r="C137" s="48" t="s">
        <v>137</v>
      </c>
      <c r="D137" s="2" t="s">
        <v>8</v>
      </c>
      <c r="E137" s="52" t="s">
        <v>9</v>
      </c>
      <c r="F137" s="2">
        <v>1</v>
      </c>
      <c r="G137" s="9" t="s">
        <v>10</v>
      </c>
    </row>
    <row r="138" spans="1:7" ht="15.6">
      <c r="A138" s="10">
        <f t="shared" si="5"/>
        <v>114</v>
      </c>
      <c r="B138" s="98" t="s">
        <v>138</v>
      </c>
      <c r="C138" s="52" t="s">
        <v>139</v>
      </c>
      <c r="D138" s="2" t="s">
        <v>8</v>
      </c>
      <c r="E138" s="52" t="s">
        <v>9</v>
      </c>
      <c r="F138" s="2">
        <v>1</v>
      </c>
      <c r="G138" s="9" t="s">
        <v>10</v>
      </c>
    </row>
    <row r="139" spans="1:7" ht="15.6">
      <c r="A139" s="10">
        <f t="shared" si="5"/>
        <v>115</v>
      </c>
      <c r="B139" s="98"/>
      <c r="C139" s="52" t="s">
        <v>140</v>
      </c>
      <c r="D139" s="2" t="s">
        <v>8</v>
      </c>
      <c r="E139" s="52" t="s">
        <v>15</v>
      </c>
      <c r="F139" s="2">
        <v>1</v>
      </c>
      <c r="G139" s="9" t="s">
        <v>10</v>
      </c>
    </row>
    <row r="140" spans="1:7" ht="15.6">
      <c r="A140" s="10">
        <f t="shared" si="5"/>
        <v>116</v>
      </c>
      <c r="B140" s="98"/>
      <c r="C140" s="52" t="s">
        <v>141</v>
      </c>
      <c r="D140" s="2" t="s">
        <v>8</v>
      </c>
      <c r="E140" s="52" t="s">
        <v>15</v>
      </c>
      <c r="F140" s="2">
        <v>1</v>
      </c>
      <c r="G140" s="9" t="s">
        <v>10</v>
      </c>
    </row>
    <row r="141" spans="1:7" ht="62.4">
      <c r="A141" s="10">
        <f t="shared" si="5"/>
        <v>117</v>
      </c>
      <c r="B141" s="49" t="s">
        <v>142</v>
      </c>
      <c r="C141" s="52" t="s">
        <v>143</v>
      </c>
      <c r="D141" s="2" t="s">
        <v>8</v>
      </c>
      <c r="E141" s="52" t="s">
        <v>9</v>
      </c>
      <c r="F141" s="2">
        <v>1</v>
      </c>
      <c r="G141" s="9" t="s">
        <v>10</v>
      </c>
    </row>
    <row r="142" spans="1:7" ht="15.75" customHeight="1">
      <c r="A142" s="128" t="s">
        <v>144</v>
      </c>
      <c r="B142" s="129"/>
      <c r="C142" s="129"/>
      <c r="D142" s="129"/>
      <c r="E142" s="130"/>
      <c r="F142" s="11">
        <f>SUM(F135:F141)</f>
        <v>7</v>
      </c>
      <c r="G142" s="53"/>
    </row>
    <row r="143" spans="1:7" ht="15.75" customHeight="1">
      <c r="A143" s="128" t="s">
        <v>26</v>
      </c>
      <c r="B143" s="129"/>
      <c r="C143" s="129"/>
      <c r="D143" s="129"/>
      <c r="E143" s="130"/>
      <c r="F143" s="11">
        <f>F142-F144</f>
        <v>2</v>
      </c>
      <c r="G143" s="53"/>
    </row>
    <row r="144" spans="1:7" ht="15.75" customHeight="1">
      <c r="A144" s="128" t="s">
        <v>27</v>
      </c>
      <c r="B144" s="129"/>
      <c r="C144" s="129"/>
      <c r="D144" s="129"/>
      <c r="E144" s="130"/>
      <c r="F144" s="11">
        <v>5</v>
      </c>
      <c r="G144" s="53"/>
    </row>
    <row r="145" spans="1:7" ht="15.75" customHeight="1">
      <c r="A145" s="125" t="s">
        <v>145</v>
      </c>
      <c r="B145" s="126"/>
      <c r="C145" s="126"/>
      <c r="D145" s="126"/>
      <c r="E145" s="126"/>
      <c r="F145" s="126"/>
      <c r="G145" s="127"/>
    </row>
    <row r="146" spans="1:7" ht="51.75" customHeight="1">
      <c r="A146" s="10">
        <f>A141+1</f>
        <v>118</v>
      </c>
      <c r="B146" s="74" t="s">
        <v>146</v>
      </c>
      <c r="C146" s="52" t="s">
        <v>147</v>
      </c>
      <c r="D146" s="24" t="s">
        <v>8</v>
      </c>
      <c r="E146" s="52" t="s">
        <v>15</v>
      </c>
      <c r="F146" s="10">
        <v>1</v>
      </c>
      <c r="G146" s="9" t="s">
        <v>10</v>
      </c>
    </row>
    <row r="147" spans="1:7" ht="15.6">
      <c r="A147" s="10">
        <f>A146+1</f>
        <v>119</v>
      </c>
      <c r="B147" s="98" t="s">
        <v>148</v>
      </c>
      <c r="C147" s="52" t="s">
        <v>149</v>
      </c>
      <c r="D147" s="24" t="s">
        <v>8</v>
      </c>
      <c r="E147" s="52" t="s">
        <v>15</v>
      </c>
      <c r="F147" s="10">
        <v>1</v>
      </c>
      <c r="G147" s="9" t="s">
        <v>10</v>
      </c>
    </row>
    <row r="148" spans="1:7" ht="15.6">
      <c r="A148" s="10">
        <f t="shared" ref="A148:A180" si="6">A147+1</f>
        <v>120</v>
      </c>
      <c r="B148" s="98"/>
      <c r="C148" s="25" t="s">
        <v>321</v>
      </c>
      <c r="D148" s="24" t="s">
        <v>8</v>
      </c>
      <c r="E148" s="52" t="s">
        <v>15</v>
      </c>
      <c r="F148" s="10">
        <v>1</v>
      </c>
      <c r="G148" s="9" t="s">
        <v>10</v>
      </c>
    </row>
    <row r="149" spans="1:7" ht="15.6">
      <c r="A149" s="10">
        <f t="shared" si="6"/>
        <v>121</v>
      </c>
      <c r="B149" s="98"/>
      <c r="C149" s="52" t="s">
        <v>150</v>
      </c>
      <c r="D149" s="24" t="s">
        <v>8</v>
      </c>
      <c r="E149" s="52" t="s">
        <v>15</v>
      </c>
      <c r="F149" s="10">
        <v>1</v>
      </c>
      <c r="G149" s="9" t="s">
        <v>10</v>
      </c>
    </row>
    <row r="150" spans="1:7" ht="15.6">
      <c r="A150" s="10">
        <f t="shared" si="6"/>
        <v>122</v>
      </c>
      <c r="B150" s="98" t="s">
        <v>151</v>
      </c>
      <c r="C150" s="52" t="s">
        <v>152</v>
      </c>
      <c r="D150" s="24" t="s">
        <v>8</v>
      </c>
      <c r="E150" s="52" t="s">
        <v>15</v>
      </c>
      <c r="F150" s="10">
        <v>1</v>
      </c>
      <c r="G150" s="9" t="s">
        <v>10</v>
      </c>
    </row>
    <row r="151" spans="1:7" ht="15.6">
      <c r="A151" s="10">
        <f t="shared" si="6"/>
        <v>123</v>
      </c>
      <c r="B151" s="101"/>
      <c r="C151" s="52" t="s">
        <v>153</v>
      </c>
      <c r="D151" s="24" t="s">
        <v>8</v>
      </c>
      <c r="E151" s="52" t="s">
        <v>9</v>
      </c>
      <c r="F151" s="10">
        <v>1</v>
      </c>
      <c r="G151" s="9" t="s">
        <v>10</v>
      </c>
    </row>
    <row r="152" spans="1:7" ht="15.6">
      <c r="A152" s="10">
        <f t="shared" si="6"/>
        <v>124</v>
      </c>
      <c r="B152" s="101"/>
      <c r="C152" s="52" t="s">
        <v>154</v>
      </c>
      <c r="D152" s="24" t="s">
        <v>8</v>
      </c>
      <c r="E152" s="52" t="s">
        <v>15</v>
      </c>
      <c r="F152" s="10">
        <v>1</v>
      </c>
      <c r="G152" s="9" t="s">
        <v>10</v>
      </c>
    </row>
    <row r="153" spans="1:7" ht="15.6">
      <c r="A153" s="10">
        <f t="shared" si="6"/>
        <v>125</v>
      </c>
      <c r="B153" s="101"/>
      <c r="C153" s="25" t="s">
        <v>348</v>
      </c>
      <c r="D153" s="24"/>
      <c r="E153" s="25" t="s">
        <v>9</v>
      </c>
      <c r="F153" s="10">
        <v>1</v>
      </c>
      <c r="G153" s="9"/>
    </row>
    <row r="154" spans="1:7" ht="15.6">
      <c r="A154" s="10">
        <f t="shared" si="6"/>
        <v>126</v>
      </c>
      <c r="B154" s="101"/>
      <c r="C154" s="52" t="s">
        <v>155</v>
      </c>
      <c r="D154" s="24" t="s">
        <v>8</v>
      </c>
      <c r="E154" s="52" t="s">
        <v>15</v>
      </c>
      <c r="F154" s="10">
        <v>2</v>
      </c>
      <c r="G154" s="9" t="s">
        <v>10</v>
      </c>
    </row>
    <row r="155" spans="1:7" ht="15.6">
      <c r="A155" s="10">
        <f t="shared" si="6"/>
        <v>127</v>
      </c>
      <c r="B155" s="101"/>
      <c r="C155" s="52" t="s">
        <v>156</v>
      </c>
      <c r="D155" s="24" t="s">
        <v>8</v>
      </c>
      <c r="E155" s="52" t="s">
        <v>15</v>
      </c>
      <c r="F155" s="10">
        <v>1</v>
      </c>
      <c r="G155" s="9" t="s">
        <v>10</v>
      </c>
    </row>
    <row r="156" spans="1:7" ht="15.6">
      <c r="A156" s="10">
        <f t="shared" si="6"/>
        <v>128</v>
      </c>
      <c r="B156" s="101"/>
      <c r="C156" s="25" t="s">
        <v>301</v>
      </c>
      <c r="D156" s="24" t="s">
        <v>8</v>
      </c>
      <c r="E156" s="25" t="s">
        <v>9</v>
      </c>
      <c r="F156" s="10">
        <v>1</v>
      </c>
      <c r="G156" s="9" t="s">
        <v>10</v>
      </c>
    </row>
    <row r="157" spans="1:7" ht="15.6">
      <c r="A157" s="10">
        <f t="shared" si="6"/>
        <v>129</v>
      </c>
      <c r="B157" s="101"/>
      <c r="C157" s="52" t="s">
        <v>157</v>
      </c>
      <c r="D157" s="24" t="s">
        <v>8</v>
      </c>
      <c r="E157" s="52" t="s">
        <v>15</v>
      </c>
      <c r="F157" s="10">
        <v>1</v>
      </c>
      <c r="G157" s="9" t="s">
        <v>10</v>
      </c>
    </row>
    <row r="158" spans="1:7" ht="15.6">
      <c r="A158" s="10">
        <f t="shared" si="6"/>
        <v>130</v>
      </c>
      <c r="B158" s="101"/>
      <c r="C158" s="52" t="s">
        <v>158</v>
      </c>
      <c r="D158" s="24" t="s">
        <v>8</v>
      </c>
      <c r="E158" s="52" t="s">
        <v>15</v>
      </c>
      <c r="F158" s="10">
        <v>1</v>
      </c>
      <c r="G158" s="9" t="s">
        <v>10</v>
      </c>
    </row>
    <row r="159" spans="1:7" ht="15.75" customHeight="1">
      <c r="A159" s="10">
        <f t="shared" si="6"/>
        <v>131</v>
      </c>
      <c r="B159" s="151" t="s">
        <v>349</v>
      </c>
      <c r="C159" s="25" t="s">
        <v>350</v>
      </c>
      <c r="D159" s="24"/>
      <c r="E159" s="25" t="s">
        <v>15</v>
      </c>
      <c r="F159" s="10">
        <v>2</v>
      </c>
      <c r="G159" s="9"/>
    </row>
    <row r="160" spans="1:7" ht="15.6">
      <c r="A160" s="10">
        <f t="shared" si="6"/>
        <v>132</v>
      </c>
      <c r="B160" s="152"/>
      <c r="C160" s="25" t="s">
        <v>351</v>
      </c>
      <c r="D160" s="24"/>
      <c r="E160" s="25" t="s">
        <v>15</v>
      </c>
      <c r="F160" s="10">
        <v>1</v>
      </c>
      <c r="G160" s="9"/>
    </row>
    <row r="161" spans="1:7" ht="15.6">
      <c r="A161" s="10">
        <f t="shared" si="6"/>
        <v>133</v>
      </c>
      <c r="B161" s="153"/>
      <c r="C161" s="25" t="s">
        <v>352</v>
      </c>
      <c r="D161" s="24"/>
      <c r="E161" s="25" t="s">
        <v>15</v>
      </c>
      <c r="F161" s="10">
        <v>1</v>
      </c>
      <c r="G161" s="9"/>
    </row>
    <row r="162" spans="1:7" ht="46.8">
      <c r="A162" s="10">
        <f t="shared" si="6"/>
        <v>134</v>
      </c>
      <c r="B162" s="51" t="s">
        <v>167</v>
      </c>
      <c r="C162" s="25" t="s">
        <v>168</v>
      </c>
      <c r="D162" s="24" t="s">
        <v>8</v>
      </c>
      <c r="E162" s="25" t="s">
        <v>15</v>
      </c>
      <c r="F162" s="10">
        <v>1</v>
      </c>
      <c r="G162" s="28" t="s">
        <v>10</v>
      </c>
    </row>
    <row r="163" spans="1:7" ht="15.6">
      <c r="A163" s="10">
        <f t="shared" si="6"/>
        <v>135</v>
      </c>
      <c r="B163" s="158" t="s">
        <v>159</v>
      </c>
      <c r="C163" s="52" t="s">
        <v>160</v>
      </c>
      <c r="D163" s="24" t="s">
        <v>8</v>
      </c>
      <c r="E163" s="52" t="s">
        <v>9</v>
      </c>
      <c r="F163" s="10">
        <v>1</v>
      </c>
      <c r="G163" s="9" t="s">
        <v>10</v>
      </c>
    </row>
    <row r="164" spans="1:7" ht="15.6">
      <c r="A164" s="10">
        <f t="shared" si="6"/>
        <v>136</v>
      </c>
      <c r="B164" s="117"/>
      <c r="C164" s="52" t="s">
        <v>161</v>
      </c>
      <c r="D164" s="24" t="s">
        <v>8</v>
      </c>
      <c r="E164" s="52" t="s">
        <v>9</v>
      </c>
      <c r="F164" s="10">
        <v>1</v>
      </c>
      <c r="G164" s="9" t="s">
        <v>10</v>
      </c>
    </row>
    <row r="165" spans="1:7" ht="15.6">
      <c r="A165" s="10">
        <f t="shared" si="6"/>
        <v>137</v>
      </c>
      <c r="B165" s="117"/>
      <c r="C165" s="52" t="s">
        <v>162</v>
      </c>
      <c r="D165" s="24" t="s">
        <v>8</v>
      </c>
      <c r="E165" s="52" t="s">
        <v>9</v>
      </c>
      <c r="F165" s="10">
        <v>1</v>
      </c>
      <c r="G165" s="9" t="s">
        <v>10</v>
      </c>
    </row>
    <row r="166" spans="1:7" ht="15.6">
      <c r="A166" s="10">
        <f t="shared" si="6"/>
        <v>138</v>
      </c>
      <c r="B166" s="117"/>
      <c r="C166" s="52" t="s">
        <v>163</v>
      </c>
      <c r="D166" s="24" t="s">
        <v>8</v>
      </c>
      <c r="E166" s="52" t="s">
        <v>15</v>
      </c>
      <c r="F166" s="10">
        <v>1</v>
      </c>
      <c r="G166" s="9" t="s">
        <v>10</v>
      </c>
    </row>
    <row r="167" spans="1:7" ht="15.6">
      <c r="A167" s="10">
        <f t="shared" si="6"/>
        <v>139</v>
      </c>
      <c r="B167" s="117"/>
      <c r="C167" s="52" t="s">
        <v>164</v>
      </c>
      <c r="D167" s="24" t="s">
        <v>8</v>
      </c>
      <c r="E167" s="52" t="s">
        <v>15</v>
      </c>
      <c r="F167" s="10">
        <v>1</v>
      </c>
      <c r="G167" s="9" t="s">
        <v>10</v>
      </c>
    </row>
    <row r="168" spans="1:7" ht="15.6">
      <c r="A168" s="10">
        <f t="shared" si="6"/>
        <v>140</v>
      </c>
      <c r="B168" s="117"/>
      <c r="C168" s="52" t="s">
        <v>165</v>
      </c>
      <c r="D168" s="24" t="s">
        <v>8</v>
      </c>
      <c r="E168" s="52" t="s">
        <v>15</v>
      </c>
      <c r="F168" s="10">
        <v>1</v>
      </c>
      <c r="G168" s="9" t="s">
        <v>10</v>
      </c>
    </row>
    <row r="169" spans="1:7" ht="15.6">
      <c r="A169" s="10">
        <f t="shared" si="6"/>
        <v>141</v>
      </c>
      <c r="B169" s="117"/>
      <c r="C169" s="52" t="s">
        <v>166</v>
      </c>
      <c r="D169" s="24" t="s">
        <v>8</v>
      </c>
      <c r="E169" s="52" t="s">
        <v>15</v>
      </c>
      <c r="F169" s="10">
        <v>1</v>
      </c>
      <c r="G169" s="9" t="s">
        <v>10</v>
      </c>
    </row>
    <row r="170" spans="1:7" ht="15.6">
      <c r="A170" s="10">
        <f t="shared" si="6"/>
        <v>142</v>
      </c>
      <c r="B170" s="115" t="s">
        <v>169</v>
      </c>
      <c r="C170" s="52" t="s">
        <v>170</v>
      </c>
      <c r="D170" s="24" t="s">
        <v>8</v>
      </c>
      <c r="E170" s="52" t="s">
        <v>15</v>
      </c>
      <c r="F170" s="10">
        <v>1</v>
      </c>
      <c r="G170" s="9" t="s">
        <v>10</v>
      </c>
    </row>
    <row r="171" spans="1:7" ht="15.6">
      <c r="A171" s="10">
        <f t="shared" si="6"/>
        <v>143</v>
      </c>
      <c r="B171" s="115"/>
      <c r="C171" s="52" t="s">
        <v>171</v>
      </c>
      <c r="D171" s="24" t="s">
        <v>8</v>
      </c>
      <c r="E171" s="52" t="s">
        <v>15</v>
      </c>
      <c r="F171" s="10">
        <v>1</v>
      </c>
      <c r="G171" s="9" t="s">
        <v>10</v>
      </c>
    </row>
    <row r="172" spans="1:7" ht="15.6">
      <c r="A172" s="10">
        <f t="shared" si="6"/>
        <v>144</v>
      </c>
      <c r="B172" s="115"/>
      <c r="C172" s="52" t="s">
        <v>172</v>
      </c>
      <c r="D172" s="24" t="s">
        <v>8</v>
      </c>
      <c r="E172" s="52" t="s">
        <v>15</v>
      </c>
      <c r="F172" s="10">
        <v>1</v>
      </c>
      <c r="G172" s="9" t="s">
        <v>10</v>
      </c>
    </row>
    <row r="173" spans="1:7" ht="15.6">
      <c r="A173" s="10">
        <f t="shared" si="6"/>
        <v>145</v>
      </c>
      <c r="B173" s="115"/>
      <c r="C173" s="52" t="s">
        <v>173</v>
      </c>
      <c r="D173" s="24" t="s">
        <v>8</v>
      </c>
      <c r="E173" s="52" t="s">
        <v>15</v>
      </c>
      <c r="F173" s="10">
        <v>1</v>
      </c>
      <c r="G173" s="9" t="s">
        <v>10</v>
      </c>
    </row>
    <row r="174" spans="1:7" ht="15.6">
      <c r="A174" s="10">
        <f t="shared" si="6"/>
        <v>146</v>
      </c>
      <c r="B174" s="115"/>
      <c r="C174" s="52" t="s">
        <v>174</v>
      </c>
      <c r="D174" s="24" t="s">
        <v>8</v>
      </c>
      <c r="E174" s="52" t="s">
        <v>15</v>
      </c>
      <c r="F174" s="10">
        <v>1</v>
      </c>
      <c r="G174" s="9" t="s">
        <v>10</v>
      </c>
    </row>
    <row r="175" spans="1:7" ht="15.6">
      <c r="A175" s="10">
        <f t="shared" si="6"/>
        <v>147</v>
      </c>
      <c r="B175" s="115"/>
      <c r="C175" s="52" t="s">
        <v>175</v>
      </c>
      <c r="D175" s="24" t="s">
        <v>8</v>
      </c>
      <c r="E175" s="52" t="s">
        <v>15</v>
      </c>
      <c r="F175" s="10">
        <v>1</v>
      </c>
      <c r="G175" s="9" t="s">
        <v>10</v>
      </c>
    </row>
    <row r="176" spans="1:7" ht="15.6">
      <c r="A176" s="10">
        <f t="shared" si="6"/>
        <v>148</v>
      </c>
      <c r="B176" s="115"/>
      <c r="C176" s="52" t="s">
        <v>176</v>
      </c>
      <c r="D176" s="24" t="s">
        <v>8</v>
      </c>
      <c r="E176" s="52" t="s">
        <v>15</v>
      </c>
      <c r="F176" s="10">
        <v>1</v>
      </c>
      <c r="G176" s="9" t="s">
        <v>10</v>
      </c>
    </row>
    <row r="177" spans="1:7" ht="15.6">
      <c r="A177" s="10">
        <f t="shared" si="6"/>
        <v>149</v>
      </c>
      <c r="B177" s="115"/>
      <c r="C177" s="25" t="s">
        <v>309</v>
      </c>
      <c r="D177" s="24" t="s">
        <v>8</v>
      </c>
      <c r="E177" s="52" t="s">
        <v>15</v>
      </c>
      <c r="F177" s="10">
        <v>1</v>
      </c>
      <c r="G177" s="9" t="s">
        <v>10</v>
      </c>
    </row>
    <row r="178" spans="1:7" ht="15.6">
      <c r="A178" s="10">
        <f t="shared" si="6"/>
        <v>150</v>
      </c>
      <c r="B178" s="115"/>
      <c r="C178" s="52" t="s">
        <v>177</v>
      </c>
      <c r="D178" s="24" t="s">
        <v>8</v>
      </c>
      <c r="E178" s="52" t="s">
        <v>15</v>
      </c>
      <c r="F178" s="10">
        <v>1</v>
      </c>
      <c r="G178" s="9" t="s">
        <v>10</v>
      </c>
    </row>
    <row r="179" spans="1:7" ht="15.6">
      <c r="A179" s="10">
        <f t="shared" si="6"/>
        <v>151</v>
      </c>
      <c r="B179" s="115"/>
      <c r="C179" s="52" t="s">
        <v>178</v>
      </c>
      <c r="D179" s="24" t="s">
        <v>8</v>
      </c>
      <c r="E179" s="52" t="s">
        <v>15</v>
      </c>
      <c r="F179" s="10">
        <v>1</v>
      </c>
      <c r="G179" s="9" t="s">
        <v>10</v>
      </c>
    </row>
    <row r="180" spans="1:7" ht="15.6">
      <c r="A180" s="10">
        <f t="shared" si="6"/>
        <v>152</v>
      </c>
      <c r="B180" s="115"/>
      <c r="C180" s="52" t="s">
        <v>179</v>
      </c>
      <c r="D180" s="24" t="s">
        <v>8</v>
      </c>
      <c r="E180" s="52" t="s">
        <v>15</v>
      </c>
      <c r="F180" s="10">
        <v>4</v>
      </c>
      <c r="G180" s="9" t="s">
        <v>10</v>
      </c>
    </row>
    <row r="181" spans="1:7" ht="15.6">
      <c r="A181" s="131" t="s">
        <v>180</v>
      </c>
      <c r="B181" s="132"/>
      <c r="C181" s="132"/>
      <c r="D181" s="132"/>
      <c r="E181" s="133"/>
      <c r="F181" s="12">
        <f>SUM(F146:F180)</f>
        <v>40</v>
      </c>
      <c r="G181" s="46"/>
    </row>
    <row r="182" spans="1:7" ht="15.75" customHeight="1">
      <c r="A182" s="128" t="s">
        <v>26</v>
      </c>
      <c r="B182" s="129"/>
      <c r="C182" s="129"/>
      <c r="D182" s="129"/>
      <c r="E182" s="130"/>
      <c r="F182" s="12">
        <f>F181-F183</f>
        <v>34</v>
      </c>
      <c r="G182" s="46"/>
    </row>
    <row r="183" spans="1:7" ht="15.75" customHeight="1">
      <c r="A183" s="128" t="s">
        <v>27</v>
      </c>
      <c r="B183" s="129"/>
      <c r="C183" s="129"/>
      <c r="D183" s="129"/>
      <c r="E183" s="130"/>
      <c r="F183" s="12">
        <v>6</v>
      </c>
      <c r="G183" s="46"/>
    </row>
    <row r="184" spans="1:7" ht="15.6">
      <c r="A184" s="134" t="s">
        <v>181</v>
      </c>
      <c r="B184" s="135"/>
      <c r="C184" s="135"/>
      <c r="D184" s="135"/>
      <c r="E184" s="135"/>
      <c r="F184" s="135"/>
      <c r="G184" s="136"/>
    </row>
    <row r="185" spans="1:7" ht="31.2">
      <c r="A185" s="10">
        <f>A180+1</f>
        <v>153</v>
      </c>
      <c r="B185" s="51" t="s">
        <v>182</v>
      </c>
      <c r="C185" s="48" t="s">
        <v>183</v>
      </c>
      <c r="D185" s="24" t="s">
        <v>8</v>
      </c>
      <c r="E185" s="52" t="s">
        <v>15</v>
      </c>
      <c r="F185" s="10">
        <v>1</v>
      </c>
      <c r="G185" s="9" t="s">
        <v>10</v>
      </c>
    </row>
    <row r="186" spans="1:7" ht="15.6">
      <c r="A186" s="10">
        <f>A185+1</f>
        <v>154</v>
      </c>
      <c r="B186" s="98" t="s">
        <v>184</v>
      </c>
      <c r="C186" s="19" t="s">
        <v>185</v>
      </c>
      <c r="D186" s="24" t="s">
        <v>8</v>
      </c>
      <c r="E186" s="52" t="s">
        <v>15</v>
      </c>
      <c r="F186" s="10">
        <v>1</v>
      </c>
      <c r="G186" s="9" t="s">
        <v>10</v>
      </c>
    </row>
    <row r="187" spans="1:7" ht="15.6">
      <c r="A187" s="10">
        <f t="shared" ref="A187:A210" si="7">A186+1</f>
        <v>155</v>
      </c>
      <c r="B187" s="98"/>
      <c r="C187" s="48" t="s">
        <v>186</v>
      </c>
      <c r="D187" s="24" t="s">
        <v>8</v>
      </c>
      <c r="E187" s="52" t="s">
        <v>15</v>
      </c>
      <c r="F187" s="10">
        <v>1</v>
      </c>
      <c r="G187" s="9" t="s">
        <v>10</v>
      </c>
    </row>
    <row r="188" spans="1:7" ht="15.6">
      <c r="A188" s="10">
        <f t="shared" si="7"/>
        <v>156</v>
      </c>
      <c r="B188" s="98"/>
      <c r="C188" s="48" t="s">
        <v>187</v>
      </c>
      <c r="D188" s="24" t="s">
        <v>8</v>
      </c>
      <c r="E188" s="52" t="s">
        <v>15</v>
      </c>
      <c r="F188" s="10">
        <v>1</v>
      </c>
      <c r="G188" s="9" t="s">
        <v>10</v>
      </c>
    </row>
    <row r="189" spans="1:7" ht="46.8">
      <c r="A189" s="10">
        <f t="shared" si="7"/>
        <v>157</v>
      </c>
      <c r="B189" s="48" t="s">
        <v>188</v>
      </c>
      <c r="C189" s="48" t="s">
        <v>189</v>
      </c>
      <c r="D189" s="24" t="s">
        <v>8</v>
      </c>
      <c r="E189" s="52" t="s">
        <v>9</v>
      </c>
      <c r="F189" s="10">
        <v>1</v>
      </c>
      <c r="G189" s="9" t="s">
        <v>10</v>
      </c>
    </row>
    <row r="190" spans="1:7" ht="46.8">
      <c r="A190" s="10">
        <f t="shared" si="7"/>
        <v>158</v>
      </c>
      <c r="B190" s="48" t="s">
        <v>190</v>
      </c>
      <c r="C190" s="52" t="s">
        <v>191</v>
      </c>
      <c r="D190" s="24" t="s">
        <v>8</v>
      </c>
      <c r="E190" s="52" t="s">
        <v>52</v>
      </c>
      <c r="F190" s="10">
        <v>1</v>
      </c>
      <c r="G190" s="28" t="s">
        <v>10</v>
      </c>
    </row>
    <row r="191" spans="1:7" ht="46.8">
      <c r="A191" s="10">
        <f t="shared" si="7"/>
        <v>159</v>
      </c>
      <c r="B191" s="23" t="s">
        <v>302</v>
      </c>
      <c r="C191" s="28" t="s">
        <v>303</v>
      </c>
      <c r="D191" s="24" t="s">
        <v>8</v>
      </c>
      <c r="E191" s="25" t="s">
        <v>9</v>
      </c>
      <c r="F191" s="10">
        <v>1</v>
      </c>
      <c r="G191" s="9" t="s">
        <v>10</v>
      </c>
    </row>
    <row r="192" spans="1:7" ht="15.6">
      <c r="A192" s="10">
        <f t="shared" si="7"/>
        <v>160</v>
      </c>
      <c r="B192" s="115" t="s">
        <v>192</v>
      </c>
      <c r="C192" s="48" t="s">
        <v>193</v>
      </c>
      <c r="D192" s="24" t="s">
        <v>8</v>
      </c>
      <c r="E192" s="52" t="s">
        <v>9</v>
      </c>
      <c r="F192" s="10">
        <v>1</v>
      </c>
      <c r="G192" s="9" t="s">
        <v>10</v>
      </c>
    </row>
    <row r="193" spans="1:7" ht="15.6">
      <c r="A193" s="10">
        <f t="shared" si="7"/>
        <v>161</v>
      </c>
      <c r="B193" s="101"/>
      <c r="C193" s="28" t="s">
        <v>194</v>
      </c>
      <c r="D193" s="24" t="s">
        <v>8</v>
      </c>
      <c r="E193" s="52" t="s">
        <v>52</v>
      </c>
      <c r="F193" s="10">
        <v>1</v>
      </c>
      <c r="G193" s="9" t="s">
        <v>10</v>
      </c>
    </row>
    <row r="194" spans="1:7" ht="15.6">
      <c r="A194" s="10">
        <f t="shared" si="7"/>
        <v>162</v>
      </c>
      <c r="B194" s="101"/>
      <c r="C194" s="48" t="s">
        <v>195</v>
      </c>
      <c r="D194" s="24" t="s">
        <v>8</v>
      </c>
      <c r="E194" s="52" t="s">
        <v>9</v>
      </c>
      <c r="F194" s="10">
        <v>1</v>
      </c>
      <c r="G194" s="9" t="s">
        <v>10</v>
      </c>
    </row>
    <row r="195" spans="1:7" ht="15.6">
      <c r="A195" s="10">
        <f t="shared" si="7"/>
        <v>163</v>
      </c>
      <c r="B195" s="101"/>
      <c r="C195" s="48" t="s">
        <v>196</v>
      </c>
      <c r="D195" s="24" t="s">
        <v>8</v>
      </c>
      <c r="E195" s="52" t="s">
        <v>15</v>
      </c>
      <c r="F195" s="10">
        <v>2</v>
      </c>
      <c r="G195" s="9" t="s">
        <v>10</v>
      </c>
    </row>
    <row r="196" spans="1:7" ht="15.6">
      <c r="A196" s="10">
        <f t="shared" si="7"/>
        <v>164</v>
      </c>
      <c r="B196" s="98" t="s">
        <v>197</v>
      </c>
      <c r="C196" s="28" t="s">
        <v>198</v>
      </c>
      <c r="D196" s="24" t="s">
        <v>8</v>
      </c>
      <c r="E196" s="52" t="s">
        <v>15</v>
      </c>
      <c r="F196" s="10">
        <v>1</v>
      </c>
      <c r="G196" s="9" t="s">
        <v>10</v>
      </c>
    </row>
    <row r="197" spans="1:7" ht="15.6">
      <c r="A197" s="10">
        <f t="shared" si="7"/>
        <v>165</v>
      </c>
      <c r="B197" s="98"/>
      <c r="C197" s="28" t="s">
        <v>304</v>
      </c>
      <c r="D197" s="24" t="s">
        <v>8</v>
      </c>
      <c r="E197" s="25" t="s">
        <v>15</v>
      </c>
      <c r="F197" s="10">
        <v>1</v>
      </c>
      <c r="G197" s="9" t="s">
        <v>10</v>
      </c>
    </row>
    <row r="198" spans="1:7" ht="15.6">
      <c r="A198" s="10">
        <f t="shared" si="7"/>
        <v>166</v>
      </c>
      <c r="B198" s="101"/>
      <c r="C198" s="137" t="s">
        <v>199</v>
      </c>
      <c r="D198" s="24" t="s">
        <v>8</v>
      </c>
      <c r="E198" s="52" t="s">
        <v>15</v>
      </c>
      <c r="F198" s="10">
        <v>1</v>
      </c>
      <c r="G198" s="28" t="s">
        <v>10</v>
      </c>
    </row>
    <row r="199" spans="1:7" ht="15.6">
      <c r="A199" s="10">
        <f t="shared" si="7"/>
        <v>167</v>
      </c>
      <c r="B199" s="101"/>
      <c r="C199" s="138"/>
      <c r="D199" s="24" t="s">
        <v>8</v>
      </c>
      <c r="E199" s="52" t="s">
        <v>9</v>
      </c>
      <c r="F199" s="10">
        <v>1</v>
      </c>
      <c r="G199" s="28" t="s">
        <v>10</v>
      </c>
    </row>
    <row r="200" spans="1:7" ht="15.6">
      <c r="A200" s="10">
        <f t="shared" si="7"/>
        <v>168</v>
      </c>
      <c r="B200" s="98" t="s">
        <v>200</v>
      </c>
      <c r="C200" s="23" t="s">
        <v>353</v>
      </c>
      <c r="D200" s="24" t="s">
        <v>8</v>
      </c>
      <c r="E200" s="25" t="s">
        <v>15</v>
      </c>
      <c r="F200" s="10">
        <v>1</v>
      </c>
      <c r="G200" s="28" t="s">
        <v>10</v>
      </c>
    </row>
    <row r="201" spans="1:7" ht="15.6">
      <c r="A201" s="10">
        <f t="shared" si="7"/>
        <v>169</v>
      </c>
      <c r="B201" s="98"/>
      <c r="C201" s="23" t="s">
        <v>354</v>
      </c>
      <c r="D201" s="24"/>
      <c r="E201" s="25" t="s">
        <v>15</v>
      </c>
      <c r="F201" s="10">
        <v>1</v>
      </c>
      <c r="G201" s="28"/>
    </row>
    <row r="202" spans="1:7" ht="15.6">
      <c r="A202" s="10">
        <f t="shared" si="7"/>
        <v>170</v>
      </c>
      <c r="B202" s="101"/>
      <c r="C202" s="23" t="s">
        <v>355</v>
      </c>
      <c r="D202" s="24" t="s">
        <v>8</v>
      </c>
      <c r="E202" s="52" t="s">
        <v>15</v>
      </c>
      <c r="F202" s="10">
        <v>1</v>
      </c>
      <c r="G202" s="28" t="s">
        <v>10</v>
      </c>
    </row>
    <row r="203" spans="1:7" ht="15.6">
      <c r="A203" s="10">
        <f t="shared" si="7"/>
        <v>171</v>
      </c>
      <c r="B203" s="98" t="s">
        <v>201</v>
      </c>
      <c r="C203" s="48" t="s">
        <v>202</v>
      </c>
      <c r="D203" s="24" t="s">
        <v>8</v>
      </c>
      <c r="E203" s="52" t="s">
        <v>15</v>
      </c>
      <c r="F203" s="10">
        <v>1</v>
      </c>
      <c r="G203" s="9" t="s">
        <v>10</v>
      </c>
    </row>
    <row r="204" spans="1:7" ht="15.6">
      <c r="A204" s="10">
        <f t="shared" si="7"/>
        <v>172</v>
      </c>
      <c r="B204" s="98"/>
      <c r="C204" s="48" t="s">
        <v>203</v>
      </c>
      <c r="D204" s="24" t="s">
        <v>8</v>
      </c>
      <c r="E204" s="52" t="s">
        <v>15</v>
      </c>
      <c r="F204" s="10">
        <v>1</v>
      </c>
      <c r="G204" s="9" t="s">
        <v>10</v>
      </c>
    </row>
    <row r="205" spans="1:7" ht="15.6">
      <c r="A205" s="10">
        <f t="shared" si="7"/>
        <v>173</v>
      </c>
      <c r="B205" s="98" t="s">
        <v>204</v>
      </c>
      <c r="C205" s="19" t="s">
        <v>205</v>
      </c>
      <c r="D205" s="24" t="s">
        <v>8</v>
      </c>
      <c r="E205" s="52" t="s">
        <v>15</v>
      </c>
      <c r="F205" s="10">
        <v>1</v>
      </c>
      <c r="G205" s="9" t="s">
        <v>10</v>
      </c>
    </row>
    <row r="206" spans="1:7" ht="15.6">
      <c r="A206" s="10">
        <f t="shared" si="7"/>
        <v>174</v>
      </c>
      <c r="B206" s="98"/>
      <c r="C206" s="48" t="s">
        <v>206</v>
      </c>
      <c r="D206" s="24" t="s">
        <v>8</v>
      </c>
      <c r="E206" s="52" t="s">
        <v>15</v>
      </c>
      <c r="F206" s="10">
        <v>1</v>
      </c>
      <c r="G206" s="9" t="s">
        <v>10</v>
      </c>
    </row>
    <row r="207" spans="1:7" ht="15.6">
      <c r="A207" s="10">
        <f t="shared" si="7"/>
        <v>175</v>
      </c>
      <c r="B207" s="98"/>
      <c r="C207" s="19" t="s">
        <v>207</v>
      </c>
      <c r="D207" s="24" t="s">
        <v>8</v>
      </c>
      <c r="E207" s="52" t="s">
        <v>15</v>
      </c>
      <c r="F207" s="10">
        <v>1</v>
      </c>
      <c r="G207" s="9" t="s">
        <v>10</v>
      </c>
    </row>
    <row r="208" spans="1:7" ht="15.6">
      <c r="A208" s="10">
        <f t="shared" si="7"/>
        <v>176</v>
      </c>
      <c r="B208" s="98"/>
      <c r="C208" s="19" t="s">
        <v>208</v>
      </c>
      <c r="D208" s="24" t="s">
        <v>8</v>
      </c>
      <c r="E208" s="52" t="s">
        <v>15</v>
      </c>
      <c r="F208" s="10">
        <v>1</v>
      </c>
      <c r="G208" s="9" t="s">
        <v>10</v>
      </c>
    </row>
    <row r="209" spans="1:7" ht="15.6">
      <c r="A209" s="10">
        <f t="shared" si="7"/>
        <v>177</v>
      </c>
      <c r="B209" s="98"/>
      <c r="C209" s="48" t="s">
        <v>209</v>
      </c>
      <c r="D209" s="24" t="s">
        <v>8</v>
      </c>
      <c r="E209" s="52" t="s">
        <v>15</v>
      </c>
      <c r="F209" s="10">
        <v>1</v>
      </c>
      <c r="G209" s="9" t="s">
        <v>10</v>
      </c>
    </row>
    <row r="210" spans="1:7" ht="31.2">
      <c r="A210" s="10">
        <f t="shared" si="7"/>
        <v>178</v>
      </c>
      <c r="B210" s="48" t="s">
        <v>210</v>
      </c>
      <c r="C210" s="48" t="s">
        <v>211</v>
      </c>
      <c r="D210" s="24" t="s">
        <v>8</v>
      </c>
      <c r="E210" s="52" t="s">
        <v>9</v>
      </c>
      <c r="F210" s="10">
        <v>2</v>
      </c>
      <c r="G210" s="9" t="s">
        <v>10</v>
      </c>
    </row>
    <row r="211" spans="1:7" ht="15.6">
      <c r="A211" s="131" t="s">
        <v>212</v>
      </c>
      <c r="B211" s="132"/>
      <c r="C211" s="132"/>
      <c r="D211" s="132"/>
      <c r="E211" s="133"/>
      <c r="F211" s="12">
        <f>SUM(F185:F210)</f>
        <v>28</v>
      </c>
      <c r="G211" s="46"/>
    </row>
    <row r="212" spans="1:7" ht="15.75" customHeight="1">
      <c r="A212" s="128" t="s">
        <v>26</v>
      </c>
      <c r="B212" s="129"/>
      <c r="C212" s="129"/>
      <c r="D212" s="129"/>
      <c r="E212" s="130"/>
      <c r="F212" s="12">
        <f>F211-F213</f>
        <v>21</v>
      </c>
      <c r="G212" s="46"/>
    </row>
    <row r="213" spans="1:7" ht="15.75" customHeight="1">
      <c r="A213" s="128" t="s">
        <v>27</v>
      </c>
      <c r="B213" s="129"/>
      <c r="C213" s="129"/>
      <c r="D213" s="129"/>
      <c r="E213" s="130"/>
      <c r="F213" s="12">
        <v>7</v>
      </c>
      <c r="G213" s="46"/>
    </row>
    <row r="214" spans="1:7" ht="15.6">
      <c r="A214" s="134" t="s">
        <v>213</v>
      </c>
      <c r="B214" s="135"/>
      <c r="C214" s="135"/>
      <c r="D214" s="135"/>
      <c r="E214" s="135"/>
      <c r="F214" s="135"/>
      <c r="G214" s="136"/>
    </row>
    <row r="215" spans="1:7" ht="15.6">
      <c r="A215" s="10">
        <f>A210+1</f>
        <v>179</v>
      </c>
      <c r="B215" s="100" t="s">
        <v>214</v>
      </c>
      <c r="C215" s="48" t="s">
        <v>215</v>
      </c>
      <c r="D215" s="24" t="s">
        <v>8</v>
      </c>
      <c r="E215" s="52" t="s">
        <v>15</v>
      </c>
      <c r="F215" s="10">
        <v>1</v>
      </c>
      <c r="G215" s="9" t="s">
        <v>10</v>
      </c>
    </row>
    <row r="216" spans="1:7" ht="15.6">
      <c r="A216" s="10">
        <f>A215+1</f>
        <v>180</v>
      </c>
      <c r="B216" s="100"/>
      <c r="C216" s="19" t="s">
        <v>216</v>
      </c>
      <c r="D216" s="24" t="s">
        <v>8</v>
      </c>
      <c r="E216" s="52" t="s">
        <v>15</v>
      </c>
      <c r="F216" s="10">
        <v>1</v>
      </c>
      <c r="G216" s="9" t="s">
        <v>10</v>
      </c>
    </row>
    <row r="217" spans="1:7" ht="15.6">
      <c r="A217" s="131" t="s">
        <v>217</v>
      </c>
      <c r="B217" s="132"/>
      <c r="C217" s="132"/>
      <c r="D217" s="132"/>
      <c r="E217" s="133"/>
      <c r="F217" s="12">
        <f>SUM(F215:F216)</f>
        <v>2</v>
      </c>
      <c r="G217" s="46"/>
    </row>
    <row r="218" spans="1:7" ht="15.75" customHeight="1">
      <c r="A218" s="128" t="s">
        <v>26</v>
      </c>
      <c r="B218" s="129"/>
      <c r="C218" s="129"/>
      <c r="D218" s="129"/>
      <c r="E218" s="130"/>
      <c r="F218" s="12">
        <v>2</v>
      </c>
      <c r="G218" s="46"/>
    </row>
    <row r="219" spans="1:7" ht="15.75" customHeight="1">
      <c r="A219" s="128" t="s">
        <v>27</v>
      </c>
      <c r="B219" s="129"/>
      <c r="C219" s="129"/>
      <c r="D219" s="129"/>
      <c r="E219" s="130"/>
      <c r="F219" s="12">
        <v>0</v>
      </c>
      <c r="G219" s="46"/>
    </row>
    <row r="220" spans="1:7" ht="15.6">
      <c r="A220" s="134" t="s">
        <v>218</v>
      </c>
      <c r="B220" s="135"/>
      <c r="C220" s="135"/>
      <c r="D220" s="135"/>
      <c r="E220" s="135"/>
      <c r="F220" s="135"/>
      <c r="G220" s="136"/>
    </row>
    <row r="221" spans="1:7" ht="46.8">
      <c r="A221" s="10">
        <f>A216+1</f>
        <v>181</v>
      </c>
      <c r="B221" s="48" t="s">
        <v>219</v>
      </c>
      <c r="C221" s="52" t="s">
        <v>220</v>
      </c>
      <c r="D221" s="24" t="s">
        <v>8</v>
      </c>
      <c r="E221" s="52" t="s">
        <v>9</v>
      </c>
      <c r="F221" s="10">
        <v>1</v>
      </c>
      <c r="G221" s="9" t="s">
        <v>10</v>
      </c>
    </row>
    <row r="222" spans="1:7" ht="15.6">
      <c r="A222" s="10">
        <f>A221+1</f>
        <v>182</v>
      </c>
      <c r="B222" s="98" t="s">
        <v>221</v>
      </c>
      <c r="C222" s="52" t="s">
        <v>222</v>
      </c>
      <c r="D222" s="24" t="s">
        <v>8</v>
      </c>
      <c r="E222" s="52" t="s">
        <v>15</v>
      </c>
      <c r="F222" s="10">
        <v>1</v>
      </c>
      <c r="G222" s="9" t="s">
        <v>10</v>
      </c>
    </row>
    <row r="223" spans="1:7" ht="15.6">
      <c r="A223" s="10">
        <f t="shared" ref="A223:A246" si="8">A222+1</f>
        <v>183</v>
      </c>
      <c r="B223" s="98"/>
      <c r="C223" s="52" t="s">
        <v>223</v>
      </c>
      <c r="D223" s="24" t="s">
        <v>8</v>
      </c>
      <c r="E223" s="52" t="s">
        <v>15</v>
      </c>
      <c r="F223" s="10">
        <v>1</v>
      </c>
      <c r="G223" s="9" t="s">
        <v>10</v>
      </c>
    </row>
    <row r="224" spans="1:7" ht="15.6">
      <c r="A224" s="10">
        <f t="shared" si="8"/>
        <v>184</v>
      </c>
      <c r="B224" s="98" t="s">
        <v>224</v>
      </c>
      <c r="C224" s="52" t="s">
        <v>225</v>
      </c>
      <c r="D224" s="24" t="s">
        <v>8</v>
      </c>
      <c r="E224" s="52" t="s">
        <v>15</v>
      </c>
      <c r="F224" s="10">
        <v>1</v>
      </c>
      <c r="G224" s="9" t="s">
        <v>10</v>
      </c>
    </row>
    <row r="225" spans="1:7" ht="15.6">
      <c r="A225" s="10">
        <f t="shared" si="8"/>
        <v>185</v>
      </c>
      <c r="B225" s="98"/>
      <c r="C225" s="52" t="s">
        <v>226</v>
      </c>
      <c r="D225" s="24" t="s">
        <v>8</v>
      </c>
      <c r="E225" s="52" t="s">
        <v>15</v>
      </c>
      <c r="F225" s="10">
        <v>1</v>
      </c>
      <c r="G225" s="9" t="s">
        <v>10</v>
      </c>
    </row>
    <row r="226" spans="1:7" ht="15.6">
      <c r="A226" s="10">
        <f t="shared" si="8"/>
        <v>186</v>
      </c>
      <c r="B226" s="98"/>
      <c r="C226" s="52" t="s">
        <v>227</v>
      </c>
      <c r="D226" s="24" t="s">
        <v>8</v>
      </c>
      <c r="E226" s="52" t="s">
        <v>15</v>
      </c>
      <c r="F226" s="10">
        <v>1</v>
      </c>
      <c r="G226" s="9" t="s">
        <v>10</v>
      </c>
    </row>
    <row r="227" spans="1:7" ht="15.6">
      <c r="A227" s="10">
        <f t="shared" si="8"/>
        <v>187</v>
      </c>
      <c r="B227" s="98" t="s">
        <v>228</v>
      </c>
      <c r="C227" s="52" t="s">
        <v>229</v>
      </c>
      <c r="D227" s="24" t="s">
        <v>8</v>
      </c>
      <c r="E227" s="52" t="s">
        <v>15</v>
      </c>
      <c r="F227" s="10">
        <v>1</v>
      </c>
      <c r="G227" s="9" t="s">
        <v>10</v>
      </c>
    </row>
    <row r="228" spans="1:7" ht="15.6">
      <c r="A228" s="10">
        <f t="shared" si="8"/>
        <v>188</v>
      </c>
      <c r="B228" s="98"/>
      <c r="C228" s="52" t="s">
        <v>230</v>
      </c>
      <c r="D228" s="24" t="s">
        <v>8</v>
      </c>
      <c r="E228" s="52" t="s">
        <v>15</v>
      </c>
      <c r="F228" s="10">
        <v>1</v>
      </c>
      <c r="G228" s="9" t="s">
        <v>10</v>
      </c>
    </row>
    <row r="229" spans="1:7" ht="46.8">
      <c r="A229" s="10">
        <f t="shared" si="8"/>
        <v>189</v>
      </c>
      <c r="B229" s="48" t="s">
        <v>231</v>
      </c>
      <c r="C229" s="52" t="s">
        <v>232</v>
      </c>
      <c r="D229" s="24" t="s">
        <v>8</v>
      </c>
      <c r="E229" s="52" t="s">
        <v>15</v>
      </c>
      <c r="F229" s="10">
        <v>1</v>
      </c>
      <c r="G229" s="9" t="s">
        <v>10</v>
      </c>
    </row>
    <row r="230" spans="1:7" ht="28.2" customHeight="1">
      <c r="A230" s="10">
        <f t="shared" si="8"/>
        <v>190</v>
      </c>
      <c r="B230" s="147" t="s">
        <v>372</v>
      </c>
      <c r="C230" s="90" t="s">
        <v>373</v>
      </c>
      <c r="D230" s="91" t="s">
        <v>8</v>
      </c>
      <c r="E230" s="90" t="s">
        <v>15</v>
      </c>
      <c r="F230" s="92">
        <v>1</v>
      </c>
      <c r="G230" s="9" t="s">
        <v>10</v>
      </c>
    </row>
    <row r="231" spans="1:7" ht="31.8" customHeight="1">
      <c r="A231" s="10">
        <f t="shared" si="8"/>
        <v>191</v>
      </c>
      <c r="B231" s="148"/>
      <c r="C231" s="90" t="s">
        <v>374</v>
      </c>
      <c r="D231" s="91"/>
      <c r="E231" s="90" t="s">
        <v>15</v>
      </c>
      <c r="F231" s="92">
        <v>1</v>
      </c>
      <c r="G231" s="9"/>
    </row>
    <row r="232" spans="1:7" ht="31.2">
      <c r="A232" s="10">
        <f t="shared" si="8"/>
        <v>192</v>
      </c>
      <c r="B232" s="98" t="s">
        <v>233</v>
      </c>
      <c r="C232" s="52" t="s">
        <v>234</v>
      </c>
      <c r="D232" s="24" t="s">
        <v>8</v>
      </c>
      <c r="E232" s="52" t="s">
        <v>9</v>
      </c>
      <c r="F232" s="10">
        <v>1</v>
      </c>
      <c r="G232" s="9" t="s">
        <v>10</v>
      </c>
    </row>
    <row r="233" spans="1:7" ht="15.6">
      <c r="A233" s="10">
        <f t="shared" si="8"/>
        <v>193</v>
      </c>
      <c r="B233" s="108"/>
      <c r="C233" s="90" t="s">
        <v>371</v>
      </c>
      <c r="D233" s="24" t="s">
        <v>8</v>
      </c>
      <c r="E233" s="90" t="s">
        <v>15</v>
      </c>
      <c r="F233" s="10">
        <v>1</v>
      </c>
      <c r="G233" s="9" t="s">
        <v>10</v>
      </c>
    </row>
    <row r="234" spans="1:7" ht="46.8">
      <c r="A234" s="10">
        <f t="shared" si="8"/>
        <v>194</v>
      </c>
      <c r="B234" s="49" t="s">
        <v>235</v>
      </c>
      <c r="C234" s="25" t="s">
        <v>319</v>
      </c>
      <c r="D234" s="24" t="s">
        <v>8</v>
      </c>
      <c r="E234" s="52" t="s">
        <v>15</v>
      </c>
      <c r="F234" s="10">
        <v>1</v>
      </c>
      <c r="G234" s="9" t="s">
        <v>10</v>
      </c>
    </row>
    <row r="235" spans="1:7" ht="46.8">
      <c r="A235" s="10">
        <f t="shared" si="8"/>
        <v>195</v>
      </c>
      <c r="B235" s="49" t="s">
        <v>236</v>
      </c>
      <c r="C235" s="25" t="s">
        <v>318</v>
      </c>
      <c r="D235" s="24" t="s">
        <v>8</v>
      </c>
      <c r="E235" s="52" t="s">
        <v>15</v>
      </c>
      <c r="F235" s="10">
        <v>1</v>
      </c>
      <c r="G235" s="9" t="s">
        <v>10</v>
      </c>
    </row>
    <row r="236" spans="1:7" ht="31.2">
      <c r="A236" s="10">
        <f t="shared" si="8"/>
        <v>196</v>
      </c>
      <c r="B236" s="115" t="s">
        <v>237</v>
      </c>
      <c r="C236" s="25" t="s">
        <v>316</v>
      </c>
      <c r="D236" s="24" t="s">
        <v>8</v>
      </c>
      <c r="E236" s="52" t="s">
        <v>15</v>
      </c>
      <c r="F236" s="10">
        <v>1</v>
      </c>
      <c r="G236" s="9" t="s">
        <v>10</v>
      </c>
    </row>
    <row r="237" spans="1:7" ht="31.2">
      <c r="A237" s="10">
        <f t="shared" si="8"/>
        <v>197</v>
      </c>
      <c r="B237" s="149"/>
      <c r="C237" s="25" t="s">
        <v>317</v>
      </c>
      <c r="D237" s="24" t="s">
        <v>8</v>
      </c>
      <c r="E237" s="52" t="s">
        <v>15</v>
      </c>
      <c r="F237" s="10">
        <v>1</v>
      </c>
      <c r="G237" s="9" t="s">
        <v>10</v>
      </c>
    </row>
    <row r="238" spans="1:7" ht="46.8">
      <c r="A238" s="10">
        <f t="shared" si="8"/>
        <v>198</v>
      </c>
      <c r="B238" s="48" t="s">
        <v>238</v>
      </c>
      <c r="C238" s="52" t="s">
        <v>239</v>
      </c>
      <c r="D238" s="24" t="s">
        <v>8</v>
      </c>
      <c r="E238" s="52" t="s">
        <v>15</v>
      </c>
      <c r="F238" s="10">
        <v>1</v>
      </c>
      <c r="G238" s="9" t="s">
        <v>10</v>
      </c>
    </row>
    <row r="239" spans="1:7" ht="15.6">
      <c r="A239" s="10">
        <f t="shared" si="8"/>
        <v>199</v>
      </c>
      <c r="B239" s="124" t="s">
        <v>240</v>
      </c>
      <c r="C239" s="52" t="s">
        <v>241</v>
      </c>
      <c r="D239" s="24" t="s">
        <v>8</v>
      </c>
      <c r="E239" s="52" t="s">
        <v>15</v>
      </c>
      <c r="F239" s="10">
        <v>1</v>
      </c>
      <c r="G239" s="9" t="s">
        <v>10</v>
      </c>
    </row>
    <row r="240" spans="1:7" ht="15.6">
      <c r="A240" s="10">
        <f t="shared" si="8"/>
        <v>200</v>
      </c>
      <c r="B240" s="150"/>
      <c r="C240" s="52" t="s">
        <v>242</v>
      </c>
      <c r="D240" s="24" t="s">
        <v>8</v>
      </c>
      <c r="E240" s="52" t="s">
        <v>15</v>
      </c>
      <c r="F240" s="10">
        <v>1</v>
      </c>
      <c r="G240" s="9" t="s">
        <v>10</v>
      </c>
    </row>
    <row r="241" spans="1:7" ht="15.6">
      <c r="A241" s="10">
        <f t="shared" si="8"/>
        <v>201</v>
      </c>
      <c r="B241" s="150"/>
      <c r="C241" s="52" t="s">
        <v>243</v>
      </c>
      <c r="D241" s="24" t="s">
        <v>8</v>
      </c>
      <c r="E241" s="52" t="s">
        <v>15</v>
      </c>
      <c r="F241" s="10">
        <v>1</v>
      </c>
      <c r="G241" s="9" t="s">
        <v>10</v>
      </c>
    </row>
    <row r="242" spans="1:7" ht="15.6">
      <c r="A242" s="10">
        <f t="shared" si="8"/>
        <v>202</v>
      </c>
      <c r="B242" s="150"/>
      <c r="C242" s="52" t="s">
        <v>244</v>
      </c>
      <c r="D242" s="24" t="s">
        <v>8</v>
      </c>
      <c r="E242" s="52" t="s">
        <v>15</v>
      </c>
      <c r="F242" s="10">
        <v>1</v>
      </c>
      <c r="G242" s="9" t="s">
        <v>10</v>
      </c>
    </row>
    <row r="243" spans="1:7" ht="15.6">
      <c r="A243" s="10">
        <f t="shared" si="8"/>
        <v>203</v>
      </c>
      <c r="B243" s="150"/>
      <c r="C243" s="52" t="s">
        <v>245</v>
      </c>
      <c r="D243" s="24" t="s">
        <v>8</v>
      </c>
      <c r="E243" s="52" t="s">
        <v>15</v>
      </c>
      <c r="F243" s="10">
        <v>1</v>
      </c>
      <c r="G243" s="9" t="s">
        <v>10</v>
      </c>
    </row>
    <row r="244" spans="1:7" ht="15.6">
      <c r="A244" s="10">
        <f t="shared" si="8"/>
        <v>204</v>
      </c>
      <c r="B244" s="150"/>
      <c r="C244" s="52" t="s">
        <v>246</v>
      </c>
      <c r="D244" s="24" t="s">
        <v>8</v>
      </c>
      <c r="E244" s="52" t="s">
        <v>15</v>
      </c>
      <c r="F244" s="10">
        <v>1</v>
      </c>
      <c r="G244" s="9" t="s">
        <v>10</v>
      </c>
    </row>
    <row r="245" spans="1:7" ht="15.6">
      <c r="A245" s="10">
        <f t="shared" si="8"/>
        <v>205</v>
      </c>
      <c r="B245" s="98" t="s">
        <v>247</v>
      </c>
      <c r="C245" s="52" t="s">
        <v>248</v>
      </c>
      <c r="D245" s="24" t="s">
        <v>8</v>
      </c>
      <c r="E245" s="52" t="s">
        <v>15</v>
      </c>
      <c r="F245" s="10">
        <v>1</v>
      </c>
      <c r="G245" s="9" t="s">
        <v>10</v>
      </c>
    </row>
    <row r="246" spans="1:7" ht="38.25" customHeight="1">
      <c r="A246" s="10">
        <f t="shared" si="8"/>
        <v>206</v>
      </c>
      <c r="B246" s="98"/>
      <c r="C246" s="52" t="s">
        <v>249</v>
      </c>
      <c r="D246" s="24" t="s">
        <v>8</v>
      </c>
      <c r="E246" s="52" t="s">
        <v>15</v>
      </c>
      <c r="F246" s="10">
        <v>1</v>
      </c>
      <c r="G246" s="9" t="s">
        <v>10</v>
      </c>
    </row>
    <row r="247" spans="1:7" ht="15.6">
      <c r="A247" s="131" t="s">
        <v>250</v>
      </c>
      <c r="B247" s="132"/>
      <c r="C247" s="132"/>
      <c r="D247" s="132"/>
      <c r="E247" s="133"/>
      <c r="F247" s="12">
        <f>SUM(F221:F246)</f>
        <v>26</v>
      </c>
      <c r="G247" s="9"/>
    </row>
    <row r="248" spans="1:7" ht="15.75" customHeight="1">
      <c r="A248" s="128" t="s">
        <v>26</v>
      </c>
      <c r="B248" s="129"/>
      <c r="C248" s="129"/>
      <c r="D248" s="129"/>
      <c r="E248" s="130"/>
      <c r="F248" s="12">
        <f>F247-F249</f>
        <v>24</v>
      </c>
      <c r="G248" s="9"/>
    </row>
    <row r="249" spans="1:7" ht="15.75" customHeight="1">
      <c r="A249" s="128" t="s">
        <v>27</v>
      </c>
      <c r="B249" s="129"/>
      <c r="C249" s="129"/>
      <c r="D249" s="129"/>
      <c r="E249" s="130"/>
      <c r="F249" s="12">
        <v>2</v>
      </c>
      <c r="G249" s="9"/>
    </row>
    <row r="250" spans="1:7" ht="15.6">
      <c r="A250" s="142" t="s">
        <v>251</v>
      </c>
      <c r="B250" s="143"/>
      <c r="C250" s="143"/>
      <c r="D250" s="143"/>
      <c r="E250" s="143"/>
      <c r="F250" s="143"/>
      <c r="G250" s="144"/>
    </row>
    <row r="251" spans="1:7" ht="15.6">
      <c r="A251" s="10">
        <f>A246+1</f>
        <v>207</v>
      </c>
      <c r="B251" s="124" t="s">
        <v>252</v>
      </c>
      <c r="C251" s="145" t="s">
        <v>253</v>
      </c>
      <c r="D251" s="24" t="s">
        <v>8</v>
      </c>
      <c r="E251" s="52" t="s">
        <v>15</v>
      </c>
      <c r="F251" s="10">
        <v>1</v>
      </c>
      <c r="G251" s="9" t="s">
        <v>10</v>
      </c>
    </row>
    <row r="252" spans="1:7" ht="15.6">
      <c r="A252" s="10">
        <f t="shared" ref="A252:A305" si="9">A251+1</f>
        <v>208</v>
      </c>
      <c r="B252" s="124"/>
      <c r="C252" s="145"/>
      <c r="D252" s="24" t="s">
        <v>8</v>
      </c>
      <c r="E252" s="52" t="s">
        <v>9</v>
      </c>
      <c r="F252" s="10">
        <v>1</v>
      </c>
      <c r="G252" s="9" t="s">
        <v>10</v>
      </c>
    </row>
    <row r="253" spans="1:7" ht="15.6">
      <c r="A253" s="10">
        <f t="shared" si="9"/>
        <v>209</v>
      </c>
      <c r="B253" s="124"/>
      <c r="C253" s="57" t="s">
        <v>254</v>
      </c>
      <c r="D253" s="24" t="s">
        <v>8</v>
      </c>
      <c r="E253" s="52" t="s">
        <v>9</v>
      </c>
      <c r="F253" s="10">
        <v>1</v>
      </c>
      <c r="G253" s="9" t="s">
        <v>10</v>
      </c>
    </row>
    <row r="254" spans="1:7" ht="15.6">
      <c r="A254" s="10">
        <f t="shared" si="9"/>
        <v>210</v>
      </c>
      <c r="B254" s="124"/>
      <c r="C254" s="57" t="s">
        <v>255</v>
      </c>
      <c r="D254" s="24" t="s">
        <v>8</v>
      </c>
      <c r="E254" s="52" t="s">
        <v>9</v>
      </c>
      <c r="F254" s="10">
        <v>1</v>
      </c>
      <c r="G254" s="9" t="s">
        <v>10</v>
      </c>
    </row>
    <row r="255" spans="1:7" ht="15.6">
      <c r="A255" s="10">
        <f t="shared" si="9"/>
        <v>211</v>
      </c>
      <c r="B255" s="124"/>
      <c r="C255" s="57" t="s">
        <v>256</v>
      </c>
      <c r="D255" s="24" t="s">
        <v>8</v>
      </c>
      <c r="E255" s="52" t="s">
        <v>9</v>
      </c>
      <c r="F255" s="10">
        <v>1</v>
      </c>
      <c r="G255" s="9" t="s">
        <v>10</v>
      </c>
    </row>
    <row r="256" spans="1:7" ht="15.6">
      <c r="A256" s="10">
        <f t="shared" si="9"/>
        <v>212</v>
      </c>
      <c r="B256" s="124"/>
      <c r="C256" s="57" t="s">
        <v>257</v>
      </c>
      <c r="D256" s="24" t="s">
        <v>8</v>
      </c>
      <c r="E256" s="52" t="s">
        <v>15</v>
      </c>
      <c r="F256" s="10">
        <v>1</v>
      </c>
      <c r="G256" s="9" t="s">
        <v>10</v>
      </c>
    </row>
    <row r="257" spans="1:7" ht="15.6">
      <c r="A257" s="10">
        <f t="shared" si="9"/>
        <v>213</v>
      </c>
      <c r="B257" s="124"/>
      <c r="C257" s="57" t="s">
        <v>258</v>
      </c>
      <c r="D257" s="24" t="s">
        <v>8</v>
      </c>
      <c r="E257" s="52" t="s">
        <v>15</v>
      </c>
      <c r="F257" s="10">
        <v>1</v>
      </c>
      <c r="G257" s="9" t="s">
        <v>10</v>
      </c>
    </row>
    <row r="258" spans="1:7" ht="15.6">
      <c r="A258" s="10">
        <f t="shared" si="9"/>
        <v>214</v>
      </c>
      <c r="B258" s="124"/>
      <c r="C258" s="145" t="s">
        <v>259</v>
      </c>
      <c r="D258" s="24" t="s">
        <v>8</v>
      </c>
      <c r="E258" s="52" t="s">
        <v>15</v>
      </c>
      <c r="F258" s="10">
        <v>2</v>
      </c>
      <c r="G258" s="9" t="s">
        <v>10</v>
      </c>
    </row>
    <row r="259" spans="1:7" ht="15.6">
      <c r="A259" s="10">
        <f t="shared" si="9"/>
        <v>215</v>
      </c>
      <c r="B259" s="124"/>
      <c r="C259" s="145"/>
      <c r="D259" s="24" t="s">
        <v>8</v>
      </c>
      <c r="E259" s="52" t="s">
        <v>9</v>
      </c>
      <c r="F259" s="10">
        <v>1</v>
      </c>
      <c r="G259" s="9" t="s">
        <v>10</v>
      </c>
    </row>
    <row r="260" spans="1:7" ht="15.6">
      <c r="A260" s="10">
        <f t="shared" si="9"/>
        <v>216</v>
      </c>
      <c r="B260" s="124"/>
      <c r="C260" s="57" t="s">
        <v>260</v>
      </c>
      <c r="D260" s="24" t="s">
        <v>8</v>
      </c>
      <c r="E260" s="52" t="s">
        <v>15</v>
      </c>
      <c r="F260" s="10">
        <v>1</v>
      </c>
      <c r="G260" s="9" t="s">
        <v>10</v>
      </c>
    </row>
    <row r="261" spans="1:7" ht="15.6">
      <c r="A261" s="10">
        <f t="shared" si="9"/>
        <v>217</v>
      </c>
      <c r="B261" s="124"/>
      <c r="C261" s="58" t="s">
        <v>261</v>
      </c>
      <c r="D261" s="24" t="s">
        <v>8</v>
      </c>
      <c r="E261" s="52" t="s">
        <v>15</v>
      </c>
      <c r="F261" s="10">
        <v>1</v>
      </c>
      <c r="G261" s="9" t="s">
        <v>10</v>
      </c>
    </row>
    <row r="262" spans="1:7" ht="15.6">
      <c r="A262" s="10">
        <f t="shared" si="9"/>
        <v>218</v>
      </c>
      <c r="B262" s="124"/>
      <c r="C262" s="145" t="s">
        <v>262</v>
      </c>
      <c r="D262" s="24" t="s">
        <v>8</v>
      </c>
      <c r="E262" s="52" t="s">
        <v>15</v>
      </c>
      <c r="F262" s="10">
        <v>1</v>
      </c>
      <c r="G262" s="9" t="s">
        <v>10</v>
      </c>
    </row>
    <row r="263" spans="1:7" ht="15.6">
      <c r="A263" s="10">
        <f t="shared" si="9"/>
        <v>219</v>
      </c>
      <c r="B263" s="124"/>
      <c r="C263" s="145"/>
      <c r="D263" s="24" t="s">
        <v>8</v>
      </c>
      <c r="E263" s="52" t="s">
        <v>9</v>
      </c>
      <c r="F263" s="10">
        <v>1</v>
      </c>
      <c r="G263" s="9" t="s">
        <v>10</v>
      </c>
    </row>
    <row r="264" spans="1:7" ht="15.6">
      <c r="A264" s="10">
        <f t="shared" si="9"/>
        <v>220</v>
      </c>
      <c r="B264" s="115" t="s">
        <v>320</v>
      </c>
      <c r="C264" s="58" t="s">
        <v>263</v>
      </c>
      <c r="D264" s="24" t="s">
        <v>8</v>
      </c>
      <c r="E264" s="52" t="s">
        <v>15</v>
      </c>
      <c r="F264" s="47">
        <v>1</v>
      </c>
      <c r="G264" s="9" t="s">
        <v>10</v>
      </c>
    </row>
    <row r="265" spans="1:7" ht="15.6">
      <c r="A265" s="10">
        <f t="shared" si="9"/>
        <v>221</v>
      </c>
      <c r="B265" s="115"/>
      <c r="C265" s="58" t="s">
        <v>264</v>
      </c>
      <c r="D265" s="24" t="s">
        <v>8</v>
      </c>
      <c r="E265" s="52" t="s">
        <v>15</v>
      </c>
      <c r="F265" s="47">
        <v>1</v>
      </c>
      <c r="G265" s="9" t="s">
        <v>10</v>
      </c>
    </row>
    <row r="266" spans="1:7" ht="15.6">
      <c r="A266" s="10">
        <f t="shared" si="9"/>
        <v>222</v>
      </c>
      <c r="B266" s="115"/>
      <c r="C266" s="58" t="s">
        <v>265</v>
      </c>
      <c r="D266" s="24" t="s">
        <v>8</v>
      </c>
      <c r="E266" s="52" t="s">
        <v>15</v>
      </c>
      <c r="F266" s="47">
        <v>1</v>
      </c>
      <c r="G266" s="9" t="s">
        <v>10</v>
      </c>
    </row>
    <row r="267" spans="1:7" ht="15.6">
      <c r="A267" s="10">
        <f t="shared" si="9"/>
        <v>223</v>
      </c>
      <c r="B267" s="115"/>
      <c r="C267" s="58" t="s">
        <v>266</v>
      </c>
      <c r="D267" s="24" t="s">
        <v>8</v>
      </c>
      <c r="E267" s="52" t="s">
        <v>15</v>
      </c>
      <c r="F267" s="47">
        <v>1</v>
      </c>
      <c r="G267" s="9" t="s">
        <v>10</v>
      </c>
    </row>
    <row r="268" spans="1:7" ht="15.6">
      <c r="A268" s="10">
        <f t="shared" si="9"/>
        <v>224</v>
      </c>
      <c r="B268" s="115"/>
      <c r="C268" s="58" t="s">
        <v>267</v>
      </c>
      <c r="D268" s="24" t="s">
        <v>8</v>
      </c>
      <c r="E268" s="52" t="s">
        <v>9</v>
      </c>
      <c r="F268" s="47">
        <v>1</v>
      </c>
      <c r="G268" s="9" t="s">
        <v>10</v>
      </c>
    </row>
    <row r="269" spans="1:7" ht="15.6">
      <c r="A269" s="10">
        <f t="shared" si="9"/>
        <v>225</v>
      </c>
      <c r="B269" s="108"/>
      <c r="C269" s="39" t="s">
        <v>268</v>
      </c>
      <c r="D269" s="24" t="s">
        <v>8</v>
      </c>
      <c r="E269" s="52" t="s">
        <v>15</v>
      </c>
      <c r="F269" s="47">
        <v>1</v>
      </c>
      <c r="G269" s="9" t="s">
        <v>10</v>
      </c>
    </row>
    <row r="270" spans="1:7" ht="31.2">
      <c r="A270" s="10">
        <f t="shared" si="9"/>
        <v>226</v>
      </c>
      <c r="B270" s="88" t="s">
        <v>369</v>
      </c>
      <c r="C270" s="39" t="s">
        <v>370</v>
      </c>
      <c r="D270" s="24"/>
      <c r="E270" s="87" t="s">
        <v>15</v>
      </c>
      <c r="F270" s="10">
        <v>1</v>
      </c>
      <c r="G270" s="9"/>
    </row>
    <row r="271" spans="1:7" ht="15.6">
      <c r="A271" s="10">
        <f t="shared" si="9"/>
        <v>227</v>
      </c>
      <c r="B271" s="124" t="s">
        <v>269</v>
      </c>
      <c r="C271" s="57" t="s">
        <v>270</v>
      </c>
      <c r="D271" s="24" t="s">
        <v>8</v>
      </c>
      <c r="E271" s="52" t="s">
        <v>15</v>
      </c>
      <c r="F271" s="10">
        <v>1</v>
      </c>
      <c r="G271" s="9" t="s">
        <v>10</v>
      </c>
    </row>
    <row r="272" spans="1:7" ht="15.6">
      <c r="A272" s="10">
        <f t="shared" si="9"/>
        <v>228</v>
      </c>
      <c r="B272" s="103"/>
      <c r="C272" s="57" t="s">
        <v>270</v>
      </c>
      <c r="D272" s="24" t="s">
        <v>8</v>
      </c>
      <c r="E272" s="52" t="s">
        <v>9</v>
      </c>
      <c r="F272" s="10">
        <v>1</v>
      </c>
      <c r="G272" s="9" t="s">
        <v>10</v>
      </c>
    </row>
    <row r="273" spans="1:8" ht="15.6">
      <c r="A273" s="10">
        <f t="shared" si="9"/>
        <v>229</v>
      </c>
      <c r="B273" s="103"/>
      <c r="C273" s="57" t="s">
        <v>271</v>
      </c>
      <c r="D273" s="24" t="s">
        <v>8</v>
      </c>
      <c r="E273" s="52" t="s">
        <v>15</v>
      </c>
      <c r="F273" s="10">
        <v>1</v>
      </c>
      <c r="G273" s="9" t="s">
        <v>10</v>
      </c>
    </row>
    <row r="274" spans="1:8" ht="15.6">
      <c r="A274" s="10">
        <f t="shared" si="9"/>
        <v>230</v>
      </c>
      <c r="B274" s="103"/>
      <c r="C274" s="145" t="s">
        <v>272</v>
      </c>
      <c r="D274" s="24" t="s">
        <v>8</v>
      </c>
      <c r="E274" s="52" t="s">
        <v>9</v>
      </c>
      <c r="F274" s="10">
        <v>1</v>
      </c>
      <c r="G274" s="9" t="s">
        <v>10</v>
      </c>
    </row>
    <row r="275" spans="1:8" ht="15.6">
      <c r="A275" s="10">
        <f t="shared" si="9"/>
        <v>231</v>
      </c>
      <c r="B275" s="103"/>
      <c r="C275" s="146"/>
      <c r="D275" s="24" t="s">
        <v>8</v>
      </c>
      <c r="E275" s="52" t="s">
        <v>15</v>
      </c>
      <c r="F275" s="10">
        <v>2</v>
      </c>
      <c r="G275" s="26" t="s">
        <v>10</v>
      </c>
      <c r="H275" s="27"/>
    </row>
    <row r="276" spans="1:8" ht="15.6">
      <c r="A276" s="10">
        <f t="shared" si="9"/>
        <v>232</v>
      </c>
      <c r="B276" s="103"/>
      <c r="C276" s="57" t="s">
        <v>273</v>
      </c>
      <c r="D276" s="24" t="s">
        <v>8</v>
      </c>
      <c r="E276" s="52" t="s">
        <v>15</v>
      </c>
      <c r="F276" s="10">
        <v>1</v>
      </c>
      <c r="G276" s="26" t="s">
        <v>10</v>
      </c>
      <c r="H276" s="27"/>
    </row>
    <row r="277" spans="1:8" ht="15.6">
      <c r="A277" s="10">
        <f t="shared" si="9"/>
        <v>233</v>
      </c>
      <c r="B277" s="103"/>
      <c r="C277" s="57" t="s">
        <v>274</v>
      </c>
      <c r="D277" s="24" t="s">
        <v>8</v>
      </c>
      <c r="E277" s="52" t="s">
        <v>15</v>
      </c>
      <c r="F277" s="10">
        <v>1</v>
      </c>
      <c r="G277" s="26" t="s">
        <v>10</v>
      </c>
      <c r="H277" s="27"/>
    </row>
    <row r="278" spans="1:8" ht="15.6">
      <c r="A278" s="10">
        <f t="shared" si="9"/>
        <v>234</v>
      </c>
      <c r="B278" s="103"/>
      <c r="C278" s="57" t="s">
        <v>275</v>
      </c>
      <c r="D278" s="24" t="s">
        <v>8</v>
      </c>
      <c r="E278" s="52" t="s">
        <v>15</v>
      </c>
      <c r="F278" s="10">
        <v>1</v>
      </c>
      <c r="G278" s="26" t="s">
        <v>10</v>
      </c>
      <c r="H278" s="27"/>
    </row>
    <row r="279" spans="1:8" ht="15.6">
      <c r="A279" s="10">
        <f t="shared" si="9"/>
        <v>235</v>
      </c>
      <c r="B279" s="103"/>
      <c r="C279" s="57" t="s">
        <v>276</v>
      </c>
      <c r="D279" s="24" t="s">
        <v>8</v>
      </c>
      <c r="E279" s="52" t="s">
        <v>15</v>
      </c>
      <c r="F279" s="10">
        <v>1</v>
      </c>
      <c r="G279" s="26" t="s">
        <v>10</v>
      </c>
      <c r="H279" s="27"/>
    </row>
    <row r="280" spans="1:8" ht="15.6">
      <c r="A280" s="10">
        <f t="shared" si="9"/>
        <v>236</v>
      </c>
      <c r="B280" s="103"/>
      <c r="C280" s="57" t="s">
        <v>277</v>
      </c>
      <c r="D280" s="24" t="s">
        <v>8</v>
      </c>
      <c r="E280" s="52" t="s">
        <v>9</v>
      </c>
      <c r="F280" s="10">
        <v>1</v>
      </c>
      <c r="G280" s="26" t="s">
        <v>10</v>
      </c>
      <c r="H280" s="27"/>
    </row>
    <row r="281" spans="1:8" ht="15.6">
      <c r="A281" s="10">
        <f t="shared" si="9"/>
        <v>237</v>
      </c>
      <c r="B281" s="103"/>
      <c r="C281" s="57" t="s">
        <v>278</v>
      </c>
      <c r="D281" s="24" t="s">
        <v>8</v>
      </c>
      <c r="E281" s="52" t="s">
        <v>9</v>
      </c>
      <c r="F281" s="10">
        <v>1</v>
      </c>
      <c r="G281" s="26" t="s">
        <v>10</v>
      </c>
      <c r="H281" s="27"/>
    </row>
    <row r="282" spans="1:8" ht="15.6">
      <c r="A282" s="10">
        <f t="shared" si="9"/>
        <v>238</v>
      </c>
      <c r="B282" s="103"/>
      <c r="C282" s="57" t="s">
        <v>312</v>
      </c>
      <c r="D282" s="24" t="s">
        <v>8</v>
      </c>
      <c r="E282" s="52" t="s">
        <v>15</v>
      </c>
      <c r="F282" s="10">
        <v>1</v>
      </c>
      <c r="G282" s="26" t="s">
        <v>10</v>
      </c>
      <c r="H282" s="27"/>
    </row>
    <row r="283" spans="1:8" ht="15.6">
      <c r="A283" s="10">
        <f t="shared" si="9"/>
        <v>239</v>
      </c>
      <c r="B283" s="124" t="s">
        <v>279</v>
      </c>
      <c r="C283" s="57" t="s">
        <v>280</v>
      </c>
      <c r="D283" s="24" t="s">
        <v>8</v>
      </c>
      <c r="E283" s="90" t="s">
        <v>15</v>
      </c>
      <c r="F283" s="10">
        <v>1</v>
      </c>
      <c r="G283" s="26" t="s">
        <v>10</v>
      </c>
      <c r="H283" s="27"/>
    </row>
    <row r="284" spans="1:8" ht="15.6">
      <c r="A284" s="10">
        <f t="shared" si="9"/>
        <v>240</v>
      </c>
      <c r="B284" s="124"/>
      <c r="C284" s="57" t="s">
        <v>281</v>
      </c>
      <c r="D284" s="24" t="s">
        <v>8</v>
      </c>
      <c r="E284" s="50" t="s">
        <v>15</v>
      </c>
      <c r="F284" s="10">
        <v>1</v>
      </c>
      <c r="G284" s="9" t="s">
        <v>10</v>
      </c>
    </row>
    <row r="285" spans="1:8" ht="15.6">
      <c r="A285" s="10">
        <f t="shared" si="9"/>
        <v>241</v>
      </c>
      <c r="B285" s="124"/>
      <c r="C285" s="57" t="s">
        <v>282</v>
      </c>
      <c r="D285" s="24" t="s">
        <v>8</v>
      </c>
      <c r="E285" s="50" t="s">
        <v>15</v>
      </c>
      <c r="F285" s="10">
        <v>1</v>
      </c>
      <c r="G285" s="9" t="s">
        <v>10</v>
      </c>
    </row>
    <row r="286" spans="1:8" ht="15.6">
      <c r="A286" s="10">
        <f t="shared" si="9"/>
        <v>242</v>
      </c>
      <c r="B286" s="101"/>
      <c r="C286" s="95" t="s">
        <v>283</v>
      </c>
      <c r="D286" s="24" t="s">
        <v>8</v>
      </c>
      <c r="E286" s="50" t="s">
        <v>15</v>
      </c>
      <c r="F286" s="10">
        <v>2</v>
      </c>
      <c r="G286" s="9" t="s">
        <v>10</v>
      </c>
    </row>
    <row r="287" spans="1:8" ht="31.2">
      <c r="A287" s="10">
        <f t="shared" si="9"/>
        <v>243</v>
      </c>
      <c r="B287" s="88" t="s">
        <v>367</v>
      </c>
      <c r="C287" s="89" t="s">
        <v>375</v>
      </c>
      <c r="D287" s="24"/>
      <c r="E287" s="50" t="s">
        <v>15</v>
      </c>
      <c r="F287" s="10">
        <v>1</v>
      </c>
      <c r="G287" s="9"/>
    </row>
    <row r="288" spans="1:8" ht="15.6">
      <c r="A288" s="10">
        <f t="shared" si="9"/>
        <v>244</v>
      </c>
      <c r="B288" s="124" t="s">
        <v>284</v>
      </c>
      <c r="C288" s="57" t="s">
        <v>336</v>
      </c>
      <c r="D288" s="24" t="s">
        <v>8</v>
      </c>
      <c r="E288" s="52" t="s">
        <v>15</v>
      </c>
      <c r="F288" s="2">
        <v>1</v>
      </c>
      <c r="G288" s="9" t="s">
        <v>10</v>
      </c>
    </row>
    <row r="289" spans="1:7" ht="15.6">
      <c r="A289" s="10">
        <f t="shared" si="9"/>
        <v>245</v>
      </c>
      <c r="B289" s="101"/>
      <c r="C289" s="57" t="s">
        <v>285</v>
      </c>
      <c r="D289" s="24" t="s">
        <v>8</v>
      </c>
      <c r="E289" s="52" t="s">
        <v>15</v>
      </c>
      <c r="F289" s="2">
        <v>1</v>
      </c>
      <c r="G289" s="9" t="s">
        <v>10</v>
      </c>
    </row>
    <row r="290" spans="1:7" ht="15.6">
      <c r="A290" s="10">
        <f t="shared" si="9"/>
        <v>246</v>
      </c>
      <c r="B290" s="101"/>
      <c r="C290" s="57" t="s">
        <v>286</v>
      </c>
      <c r="D290" s="24" t="s">
        <v>8</v>
      </c>
      <c r="E290" s="52" t="s">
        <v>15</v>
      </c>
      <c r="F290" s="2">
        <v>1</v>
      </c>
      <c r="G290" s="9" t="s">
        <v>10</v>
      </c>
    </row>
    <row r="291" spans="1:7" ht="15.6">
      <c r="A291" s="10">
        <f t="shared" si="9"/>
        <v>247</v>
      </c>
      <c r="B291" s="101"/>
      <c r="C291" s="57" t="s">
        <v>287</v>
      </c>
      <c r="D291" s="24" t="s">
        <v>8</v>
      </c>
      <c r="E291" s="52" t="s">
        <v>15</v>
      </c>
      <c r="F291" s="2">
        <v>2</v>
      </c>
      <c r="G291" s="9" t="s">
        <v>10</v>
      </c>
    </row>
    <row r="292" spans="1:7" ht="15.6">
      <c r="A292" s="10">
        <f t="shared" si="9"/>
        <v>248</v>
      </c>
      <c r="B292" s="174" t="s">
        <v>288</v>
      </c>
      <c r="C292" s="177" t="s">
        <v>377</v>
      </c>
      <c r="D292" s="24"/>
      <c r="E292" s="96" t="s">
        <v>15</v>
      </c>
      <c r="F292" s="2">
        <v>1</v>
      </c>
      <c r="G292" s="9"/>
    </row>
    <row r="293" spans="1:7" ht="15.6" customHeight="1">
      <c r="A293" s="10">
        <f t="shared" si="9"/>
        <v>249</v>
      </c>
      <c r="B293" s="175"/>
      <c r="C293" s="57" t="s">
        <v>289</v>
      </c>
      <c r="D293" s="24" t="s">
        <v>8</v>
      </c>
      <c r="E293" s="52" t="s">
        <v>15</v>
      </c>
      <c r="F293" s="10">
        <v>1</v>
      </c>
      <c r="G293" s="28" t="s">
        <v>10</v>
      </c>
    </row>
    <row r="294" spans="1:7" ht="15.6">
      <c r="A294" s="10">
        <f t="shared" si="9"/>
        <v>250</v>
      </c>
      <c r="B294" s="175"/>
      <c r="C294" s="57" t="s">
        <v>290</v>
      </c>
      <c r="D294" s="24" t="s">
        <v>8</v>
      </c>
      <c r="E294" s="52" t="s">
        <v>15</v>
      </c>
      <c r="F294" s="10">
        <v>1</v>
      </c>
      <c r="G294" s="28" t="s">
        <v>10</v>
      </c>
    </row>
    <row r="295" spans="1:7" ht="15.6">
      <c r="A295" s="10">
        <f t="shared" si="9"/>
        <v>251</v>
      </c>
      <c r="B295" s="175"/>
      <c r="C295" s="94" t="s">
        <v>376</v>
      </c>
      <c r="D295" s="24"/>
      <c r="E295" s="93" t="s">
        <v>15</v>
      </c>
      <c r="F295" s="10">
        <v>1</v>
      </c>
      <c r="G295" s="28"/>
    </row>
    <row r="296" spans="1:7" ht="15.6">
      <c r="A296" s="10">
        <f t="shared" si="9"/>
        <v>252</v>
      </c>
      <c r="B296" s="175"/>
      <c r="C296" s="57" t="s">
        <v>291</v>
      </c>
      <c r="D296" s="24" t="s">
        <v>8</v>
      </c>
      <c r="E296" s="50" t="s">
        <v>15</v>
      </c>
      <c r="F296" s="10">
        <v>1</v>
      </c>
      <c r="G296" s="28" t="s">
        <v>10</v>
      </c>
    </row>
    <row r="297" spans="1:7" ht="15.6">
      <c r="A297" s="10">
        <f t="shared" si="9"/>
        <v>253</v>
      </c>
      <c r="B297" s="175"/>
      <c r="C297" s="57" t="s">
        <v>292</v>
      </c>
      <c r="D297" s="24" t="s">
        <v>8</v>
      </c>
      <c r="E297" s="52" t="s">
        <v>9</v>
      </c>
      <c r="F297" s="10">
        <v>1</v>
      </c>
      <c r="G297" s="28" t="s">
        <v>10</v>
      </c>
    </row>
    <row r="298" spans="1:7" ht="15.6">
      <c r="A298" s="10">
        <f t="shared" si="9"/>
        <v>254</v>
      </c>
      <c r="B298" s="176"/>
      <c r="C298" s="57" t="s">
        <v>293</v>
      </c>
      <c r="D298" s="24" t="s">
        <v>8</v>
      </c>
      <c r="E298" s="90" t="s">
        <v>15</v>
      </c>
      <c r="F298" s="10">
        <v>1</v>
      </c>
      <c r="G298" s="28" t="s">
        <v>10</v>
      </c>
    </row>
    <row r="299" spans="1:7" ht="15.6">
      <c r="A299" s="10">
        <f t="shared" si="9"/>
        <v>255</v>
      </c>
      <c r="B299" s="124" t="s">
        <v>308</v>
      </c>
      <c r="C299" s="57" t="s">
        <v>305</v>
      </c>
      <c r="D299" s="24" t="s">
        <v>8</v>
      </c>
      <c r="E299" s="25" t="s">
        <v>15</v>
      </c>
      <c r="F299" s="10">
        <v>1</v>
      </c>
      <c r="G299" s="28" t="s">
        <v>10</v>
      </c>
    </row>
    <row r="300" spans="1:7" ht="15.6">
      <c r="A300" s="10">
        <f t="shared" si="9"/>
        <v>256</v>
      </c>
      <c r="B300" s="101"/>
      <c r="C300" s="57" t="s">
        <v>306</v>
      </c>
      <c r="D300" s="24" t="s">
        <v>8</v>
      </c>
      <c r="E300" s="25" t="s">
        <v>15</v>
      </c>
      <c r="F300" s="10">
        <v>1</v>
      </c>
      <c r="G300" s="28" t="s">
        <v>10</v>
      </c>
    </row>
    <row r="301" spans="1:7" ht="15.6">
      <c r="A301" s="10">
        <f t="shared" si="9"/>
        <v>257</v>
      </c>
      <c r="B301" s="101"/>
      <c r="C301" s="57" t="s">
        <v>307</v>
      </c>
      <c r="D301" s="24" t="s">
        <v>8</v>
      </c>
      <c r="E301" s="25" t="s">
        <v>15</v>
      </c>
      <c r="F301" s="10">
        <v>1</v>
      </c>
      <c r="G301" s="28" t="s">
        <v>10</v>
      </c>
    </row>
    <row r="302" spans="1:7" ht="15.6">
      <c r="A302" s="10">
        <f t="shared" si="9"/>
        <v>258</v>
      </c>
      <c r="B302" s="124" t="s">
        <v>294</v>
      </c>
      <c r="C302" s="57" t="s">
        <v>295</v>
      </c>
      <c r="D302" s="24" t="s">
        <v>8</v>
      </c>
      <c r="E302" s="52" t="s">
        <v>15</v>
      </c>
      <c r="F302" s="10">
        <v>1</v>
      </c>
      <c r="G302" s="28" t="s">
        <v>10</v>
      </c>
    </row>
    <row r="303" spans="1:7" ht="15.6">
      <c r="A303" s="10">
        <f t="shared" si="9"/>
        <v>259</v>
      </c>
      <c r="B303" s="101"/>
      <c r="C303" s="57" t="s">
        <v>296</v>
      </c>
      <c r="D303" s="24" t="s">
        <v>8</v>
      </c>
      <c r="E303" s="52" t="s">
        <v>15</v>
      </c>
      <c r="F303" s="10">
        <v>1</v>
      </c>
      <c r="G303" s="28" t="s">
        <v>10</v>
      </c>
    </row>
    <row r="304" spans="1:7" ht="15.6">
      <c r="A304" s="10">
        <f t="shared" si="9"/>
        <v>260</v>
      </c>
      <c r="B304" s="101"/>
      <c r="C304" s="57" t="s">
        <v>297</v>
      </c>
      <c r="D304" s="24" t="s">
        <v>8</v>
      </c>
      <c r="E304" s="52" t="s">
        <v>9</v>
      </c>
      <c r="F304" s="10">
        <v>1</v>
      </c>
      <c r="G304" s="28" t="s">
        <v>10</v>
      </c>
    </row>
    <row r="305" spans="1:7" ht="15.6">
      <c r="A305" s="10">
        <f t="shared" si="9"/>
        <v>261</v>
      </c>
      <c r="B305" s="101"/>
      <c r="C305" s="57" t="s">
        <v>298</v>
      </c>
      <c r="D305" s="24" t="s">
        <v>8</v>
      </c>
      <c r="E305" s="52" t="s">
        <v>15</v>
      </c>
      <c r="F305" s="10">
        <v>1</v>
      </c>
      <c r="G305" s="28" t="s">
        <v>10</v>
      </c>
    </row>
    <row r="306" spans="1:7" ht="15.6">
      <c r="A306" s="131" t="s">
        <v>299</v>
      </c>
      <c r="B306" s="132"/>
      <c r="C306" s="132"/>
      <c r="D306" s="132"/>
      <c r="E306" s="133"/>
      <c r="F306" s="12">
        <f>SUM(F251:F305)</f>
        <v>59</v>
      </c>
      <c r="G306" s="46"/>
    </row>
    <row r="307" spans="1:7" ht="15.75" customHeight="1">
      <c r="A307" s="128" t="s">
        <v>26</v>
      </c>
      <c r="B307" s="129"/>
      <c r="C307" s="129"/>
      <c r="D307" s="129"/>
      <c r="E307" s="130"/>
      <c r="F307" s="12">
        <f>F306-F308</f>
        <v>46</v>
      </c>
      <c r="G307" s="53"/>
    </row>
    <row r="308" spans="1:7" ht="15.75" customHeight="1">
      <c r="A308" s="128" t="s">
        <v>27</v>
      </c>
      <c r="B308" s="129"/>
      <c r="C308" s="129"/>
      <c r="D308" s="129"/>
      <c r="E308" s="130"/>
      <c r="F308" s="12">
        <v>13</v>
      </c>
      <c r="G308" s="55"/>
    </row>
    <row r="309" spans="1:7" ht="15.75" customHeight="1">
      <c r="A309" s="121" t="s">
        <v>327</v>
      </c>
      <c r="B309" s="122"/>
      <c r="C309" s="122"/>
      <c r="D309" s="122"/>
      <c r="E309" s="123"/>
      <c r="F309" s="61">
        <f>F22+F40+F109+F131+F142+F181+F211+F217+F247+F306</f>
        <v>275</v>
      </c>
      <c r="G309" s="53"/>
    </row>
    <row r="310" spans="1:7" ht="15.6" hidden="1">
      <c r="A310" s="21"/>
      <c r="B310" s="21" t="s">
        <v>26</v>
      </c>
      <c r="C310" s="21"/>
      <c r="D310" s="21"/>
      <c r="E310" s="21"/>
      <c r="F310" s="22">
        <f>F307+F248+F218+F212+F182+F143+F132+F110+F41+F23</f>
        <v>205</v>
      </c>
      <c r="G310" s="6"/>
    </row>
    <row r="311" spans="1:7" ht="15.6" hidden="1">
      <c r="A311" s="21"/>
      <c r="B311" s="21" t="s">
        <v>27</v>
      </c>
      <c r="C311" s="21"/>
      <c r="D311" s="21"/>
      <c r="E311" s="21"/>
      <c r="F311" s="22">
        <f>F308+F249+F219+F213+F183+F144+F133+F111+F42+F24</f>
        <v>70</v>
      </c>
      <c r="G311" s="6"/>
    </row>
    <row r="312" spans="1:7" ht="15.6">
      <c r="A312" s="97" t="s">
        <v>328</v>
      </c>
      <c r="B312" s="97"/>
      <c r="C312" s="97"/>
      <c r="D312" s="97"/>
      <c r="E312" s="97"/>
      <c r="F312" s="97"/>
    </row>
    <row r="313" spans="1:7" ht="15.75" customHeight="1">
      <c r="A313" s="154" t="s">
        <v>331</v>
      </c>
      <c r="B313" s="154"/>
      <c r="C313" s="154"/>
      <c r="D313" s="154"/>
      <c r="E313" s="154"/>
      <c r="F313" s="154"/>
    </row>
    <row r="314" spans="1:7" ht="15.75" customHeight="1">
      <c r="A314" s="154" t="s">
        <v>333</v>
      </c>
      <c r="B314" s="154"/>
      <c r="C314" s="154"/>
      <c r="D314" s="154"/>
      <c r="E314" s="154"/>
      <c r="F314" s="154"/>
    </row>
    <row r="315" spans="1:7" ht="15.75" customHeight="1">
      <c r="A315" s="154"/>
      <c r="B315" s="154"/>
      <c r="C315" s="154"/>
      <c r="D315" s="154"/>
      <c r="E315" s="154"/>
      <c r="F315" s="154"/>
    </row>
    <row r="329" ht="22.5" customHeight="1"/>
    <row r="330" ht="15" customHeight="1"/>
  </sheetData>
  <mergeCells count="117">
    <mergeCell ref="B159:B161"/>
    <mergeCell ref="A112:G112"/>
    <mergeCell ref="A111:E111"/>
    <mergeCell ref="A110:E110"/>
    <mergeCell ref="A109:E109"/>
    <mergeCell ref="A313:F313"/>
    <mergeCell ref="A315:F315"/>
    <mergeCell ref="A314:F314"/>
    <mergeCell ref="E1:F1"/>
    <mergeCell ref="A3:F3"/>
    <mergeCell ref="A4:F4"/>
    <mergeCell ref="B163:B169"/>
    <mergeCell ref="A131:E131"/>
    <mergeCell ref="A142:E142"/>
    <mergeCell ref="A143:E143"/>
    <mergeCell ref="A132:E132"/>
    <mergeCell ref="A133:E133"/>
    <mergeCell ref="B135:B136"/>
    <mergeCell ref="B138:B140"/>
    <mergeCell ref="A134:G134"/>
    <mergeCell ref="B104:B107"/>
    <mergeCell ref="A144:E144"/>
    <mergeCell ref="A248:E248"/>
    <mergeCell ref="B264:B269"/>
    <mergeCell ref="A306:E306"/>
    <mergeCell ref="B232:B233"/>
    <mergeCell ref="B236:B237"/>
    <mergeCell ref="B239:B244"/>
    <mergeCell ref="B245:B246"/>
    <mergeCell ref="A247:E247"/>
    <mergeCell ref="B302:B305"/>
    <mergeCell ref="B299:B301"/>
    <mergeCell ref="B271:B282"/>
    <mergeCell ref="A249:E249"/>
    <mergeCell ref="B251:B263"/>
    <mergeCell ref="C251:C252"/>
    <mergeCell ref="C258:C259"/>
    <mergeCell ref="C262:C263"/>
    <mergeCell ref="B292:B298"/>
    <mergeCell ref="B215:B216"/>
    <mergeCell ref="A217:E217"/>
    <mergeCell ref="A220:G220"/>
    <mergeCell ref="A214:G214"/>
    <mergeCell ref="A211:E211"/>
    <mergeCell ref="A219:E219"/>
    <mergeCell ref="B283:B286"/>
    <mergeCell ref="B288:B291"/>
    <mergeCell ref="A250:G250"/>
    <mergeCell ref="A218:E218"/>
    <mergeCell ref="B224:B226"/>
    <mergeCell ref="B227:B228"/>
    <mergeCell ref="B222:B223"/>
    <mergeCell ref="C274:C275"/>
    <mergeCell ref="B230:B231"/>
    <mergeCell ref="A309:E309"/>
    <mergeCell ref="B113:B116"/>
    <mergeCell ref="B117:B118"/>
    <mergeCell ref="B119:B121"/>
    <mergeCell ref="B147:B149"/>
    <mergeCell ref="B150:B158"/>
    <mergeCell ref="A145:G145"/>
    <mergeCell ref="A307:E307"/>
    <mergeCell ref="A308:E308"/>
    <mergeCell ref="B170:B180"/>
    <mergeCell ref="A181:E181"/>
    <mergeCell ref="A182:E182"/>
    <mergeCell ref="A183:E183"/>
    <mergeCell ref="A184:G184"/>
    <mergeCell ref="B186:B188"/>
    <mergeCell ref="B192:B195"/>
    <mergeCell ref="B196:B199"/>
    <mergeCell ref="C198:C199"/>
    <mergeCell ref="B200:B202"/>
    <mergeCell ref="B203:B204"/>
    <mergeCell ref="B205:B209"/>
    <mergeCell ref="A212:E212"/>
    <mergeCell ref="A213:E213"/>
    <mergeCell ref="B122:B125"/>
    <mergeCell ref="C93:C94"/>
    <mergeCell ref="B97:B103"/>
    <mergeCell ref="C97:C98"/>
    <mergeCell ref="C99:C100"/>
    <mergeCell ref="B71:B74"/>
    <mergeCell ref="A43:G43"/>
    <mergeCell ref="C101:C102"/>
    <mergeCell ref="B75:B77"/>
    <mergeCell ref="B78:B79"/>
    <mergeCell ref="B80:B85"/>
    <mergeCell ref="C81:C82"/>
    <mergeCell ref="C83:C84"/>
    <mergeCell ref="B86:B90"/>
    <mergeCell ref="B67:B70"/>
    <mergeCell ref="C59:C60"/>
    <mergeCell ref="A312:F312"/>
    <mergeCell ref="B127:B130"/>
    <mergeCell ref="B17:B18"/>
    <mergeCell ref="B26:B28"/>
    <mergeCell ref="C27:C28"/>
    <mergeCell ref="B30:B32"/>
    <mergeCell ref="A25:G25"/>
    <mergeCell ref="B9:B15"/>
    <mergeCell ref="A8:G8"/>
    <mergeCell ref="A23:E23"/>
    <mergeCell ref="A24:E24"/>
    <mergeCell ref="A22:E22"/>
    <mergeCell ref="B33:B34"/>
    <mergeCell ref="B36:B37"/>
    <mergeCell ref="C36:C37"/>
    <mergeCell ref="A40:E40"/>
    <mergeCell ref="A41:E41"/>
    <mergeCell ref="A42:E42"/>
    <mergeCell ref="B44:B60"/>
    <mergeCell ref="B63:B66"/>
    <mergeCell ref="C63:C64"/>
    <mergeCell ref="B38:B39"/>
    <mergeCell ref="C104:C105"/>
    <mergeCell ref="B93:B96"/>
  </mergeCells>
  <printOptions horizontalCentered="1"/>
  <pageMargins left="0.55118110236220474" right="0.55118110236220474" top="0.59055118110236227" bottom="0.59055118110236227" header="0.31496062992125984" footer="0.31496062992125984"/>
  <pageSetup paperSize="9" scale="94" fitToHeight="0" orientation="landscape" blackAndWhite="1" r:id="rId1"/>
  <headerFooter differentFirst="1">
    <oddHeader>&amp;C&amp;P</oddHeader>
  </headerFooter>
  <rowBreaks count="4" manualBreakCount="4">
    <brk id="79" max="16383" man="1"/>
    <brk id="103" max="16383" man="1"/>
    <brk id="183" max="16383" man="1"/>
    <brk id="2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workbookViewId="0">
      <selection activeCell="F41" sqref="F41"/>
    </sheetView>
  </sheetViews>
  <sheetFormatPr defaultRowHeight="14.4"/>
  <cols>
    <col min="3" max="3" width="12.44140625" customWidth="1"/>
  </cols>
  <sheetData>
    <row r="2" spans="1:7" ht="18">
      <c r="A2" s="44"/>
      <c r="B2" s="44"/>
      <c r="C2" s="45" t="s">
        <v>315</v>
      </c>
      <c r="D2" s="45"/>
      <c r="E2" s="44"/>
      <c r="F2" s="44"/>
    </row>
    <row r="4" spans="1:7" ht="15.6">
      <c r="A4" s="160" t="s">
        <v>5</v>
      </c>
      <c r="B4" s="161"/>
      <c r="C4" s="161"/>
      <c r="D4" s="161"/>
      <c r="E4" s="161"/>
      <c r="F4" s="161"/>
      <c r="G4" s="33"/>
    </row>
    <row r="5" spans="1:7" ht="15.6">
      <c r="A5" s="107" t="s">
        <v>25</v>
      </c>
      <c r="B5" s="108"/>
      <c r="C5" s="99"/>
      <c r="D5" s="99"/>
      <c r="E5" s="99"/>
      <c r="F5" s="5">
        <v>13</v>
      </c>
      <c r="G5" s="29"/>
    </row>
    <row r="6" spans="1:7" ht="15.6">
      <c r="A6" s="128" t="s">
        <v>26</v>
      </c>
      <c r="B6" s="167"/>
      <c r="C6" s="168"/>
      <c r="D6" s="168"/>
      <c r="E6" s="169"/>
      <c r="F6" s="7">
        <v>1</v>
      </c>
      <c r="G6" s="29"/>
    </row>
    <row r="7" spans="1:7" ht="15.6">
      <c r="A7" s="128" t="s">
        <v>27</v>
      </c>
      <c r="B7" s="167"/>
      <c r="C7" s="168"/>
      <c r="D7" s="168"/>
      <c r="E7" s="169"/>
      <c r="F7" s="7">
        <v>12</v>
      </c>
      <c r="G7" s="29"/>
    </row>
    <row r="8" spans="1:7">
      <c r="A8" s="165" t="s">
        <v>28</v>
      </c>
      <c r="B8" s="166"/>
      <c r="C8" s="166"/>
      <c r="D8" s="166"/>
      <c r="E8" s="166"/>
      <c r="F8" s="166"/>
      <c r="G8" s="33"/>
    </row>
    <row r="9" spans="1:7" ht="15.6">
      <c r="A9" s="107" t="s">
        <v>47</v>
      </c>
      <c r="B9" s="107"/>
      <c r="C9" s="107"/>
      <c r="D9" s="107"/>
      <c r="E9" s="107"/>
      <c r="F9" s="11">
        <v>14</v>
      </c>
      <c r="G9" s="40"/>
    </row>
    <row r="10" spans="1:7" ht="15.6">
      <c r="A10" s="107" t="s">
        <v>26</v>
      </c>
      <c r="B10" s="107"/>
      <c r="C10" s="107"/>
      <c r="D10" s="107"/>
      <c r="E10" s="107"/>
      <c r="F10" s="11">
        <v>10</v>
      </c>
      <c r="G10" s="31"/>
    </row>
    <row r="11" spans="1:7" ht="15.6">
      <c r="A11" s="107" t="s">
        <v>27</v>
      </c>
      <c r="B11" s="107"/>
      <c r="C11" s="107"/>
      <c r="D11" s="107"/>
      <c r="E11" s="107"/>
      <c r="F11" s="11">
        <v>4</v>
      </c>
      <c r="G11" s="31"/>
    </row>
    <row r="12" spans="1:7">
      <c r="A12" s="125" t="s">
        <v>48</v>
      </c>
      <c r="B12" s="166"/>
      <c r="C12" s="166"/>
      <c r="D12" s="166"/>
      <c r="E12" s="166"/>
      <c r="F12" s="166"/>
      <c r="G12" s="40"/>
    </row>
    <row r="13" spans="1:7" ht="15.6">
      <c r="A13" s="131" t="s">
        <v>112</v>
      </c>
      <c r="B13" s="132"/>
      <c r="C13" s="132"/>
      <c r="D13" s="132"/>
      <c r="E13" s="133"/>
      <c r="F13" s="12">
        <v>68</v>
      </c>
      <c r="G13" s="13"/>
    </row>
    <row r="14" spans="1:7" ht="15.6">
      <c r="A14" s="128" t="s">
        <v>26</v>
      </c>
      <c r="B14" s="129"/>
      <c r="C14" s="129"/>
      <c r="D14" s="129"/>
      <c r="E14" s="130"/>
      <c r="F14" s="14">
        <f>F13-F15</f>
        <v>44</v>
      </c>
      <c r="G14" s="15"/>
    </row>
    <row r="15" spans="1:7" ht="15.6">
      <c r="A15" s="128" t="s">
        <v>27</v>
      </c>
      <c r="B15" s="129"/>
      <c r="C15" s="129"/>
      <c r="D15" s="129"/>
      <c r="E15" s="130"/>
      <c r="F15" s="14">
        <v>24</v>
      </c>
      <c r="G15" s="15"/>
    </row>
    <row r="16" spans="1:7" ht="15.6">
      <c r="A16" s="134" t="s">
        <v>113</v>
      </c>
      <c r="B16" s="170"/>
      <c r="C16" s="170"/>
      <c r="D16" s="170"/>
      <c r="E16" s="170"/>
      <c r="F16" s="170"/>
      <c r="G16" s="33"/>
    </row>
    <row r="17" spans="1:7" ht="15.6">
      <c r="A17" s="128" t="s">
        <v>131</v>
      </c>
      <c r="B17" s="163"/>
      <c r="C17" s="163"/>
      <c r="D17" s="37"/>
      <c r="E17" s="38"/>
      <c r="F17" s="12">
        <v>18</v>
      </c>
      <c r="G17" s="33"/>
    </row>
    <row r="18" spans="1:7" ht="15.6">
      <c r="A18" s="128" t="s">
        <v>26</v>
      </c>
      <c r="B18" s="129"/>
      <c r="C18" s="129"/>
      <c r="D18" s="129"/>
      <c r="E18" s="130"/>
      <c r="F18" s="14">
        <f>F17-F19</f>
        <v>14</v>
      </c>
      <c r="G18" s="16"/>
    </row>
    <row r="19" spans="1:7" ht="15.6">
      <c r="A19" s="128" t="s">
        <v>27</v>
      </c>
      <c r="B19" s="129"/>
      <c r="C19" s="129"/>
      <c r="D19" s="129"/>
      <c r="E19" s="130"/>
      <c r="F19" s="14">
        <v>4</v>
      </c>
      <c r="G19" s="16"/>
    </row>
    <row r="20" spans="1:7">
      <c r="A20" s="125" t="s">
        <v>132</v>
      </c>
      <c r="B20" s="166"/>
      <c r="C20" s="166"/>
      <c r="D20" s="166"/>
      <c r="E20" s="166"/>
      <c r="F20" s="166"/>
      <c r="G20" s="33"/>
    </row>
    <row r="21" spans="1:7" ht="15.6">
      <c r="A21" s="128" t="s">
        <v>144</v>
      </c>
      <c r="B21" s="162"/>
      <c r="C21" s="163"/>
      <c r="D21" s="163"/>
      <c r="E21" s="164"/>
      <c r="F21" s="11">
        <v>7</v>
      </c>
      <c r="G21" s="33"/>
    </row>
    <row r="22" spans="1:7" ht="15.6">
      <c r="A22" s="128" t="s">
        <v>26</v>
      </c>
      <c r="B22" s="162"/>
      <c r="C22" s="163"/>
      <c r="D22" s="163"/>
      <c r="E22" s="164"/>
      <c r="F22" s="11">
        <f>F21-F23</f>
        <v>2</v>
      </c>
      <c r="G22" s="29"/>
    </row>
    <row r="23" spans="1:7" ht="15.6">
      <c r="A23" s="128" t="s">
        <v>27</v>
      </c>
      <c r="B23" s="162"/>
      <c r="C23" s="163"/>
      <c r="D23" s="163"/>
      <c r="E23" s="164"/>
      <c r="F23" s="11">
        <v>5</v>
      </c>
      <c r="G23" s="29"/>
    </row>
    <row r="24" spans="1:7">
      <c r="A24" s="125" t="s">
        <v>145</v>
      </c>
      <c r="B24" s="166"/>
      <c r="C24" s="166"/>
      <c r="D24" s="166"/>
      <c r="E24" s="166"/>
      <c r="F24" s="166"/>
      <c r="G24" s="33"/>
    </row>
    <row r="25" spans="1:7" ht="15.6">
      <c r="A25" s="131" t="s">
        <v>180</v>
      </c>
      <c r="B25" s="132"/>
      <c r="C25" s="132"/>
      <c r="D25" s="132"/>
      <c r="E25" s="133"/>
      <c r="F25" s="12">
        <v>40</v>
      </c>
      <c r="G25" s="41"/>
    </row>
    <row r="26" spans="1:7" ht="15.6">
      <c r="A26" s="128" t="s">
        <v>26</v>
      </c>
      <c r="B26" s="129"/>
      <c r="C26" s="129"/>
      <c r="D26" s="129"/>
      <c r="E26" s="130"/>
      <c r="F26" s="14">
        <f>F25-F27</f>
        <v>34</v>
      </c>
      <c r="G26" s="18"/>
    </row>
    <row r="27" spans="1:7" ht="15.6">
      <c r="A27" s="128" t="s">
        <v>27</v>
      </c>
      <c r="B27" s="129"/>
      <c r="C27" s="129"/>
      <c r="D27" s="129"/>
      <c r="E27" s="130"/>
      <c r="F27" s="14">
        <v>6</v>
      </c>
      <c r="G27" s="18"/>
    </row>
    <row r="28" spans="1:7" ht="15.6">
      <c r="A28" s="134" t="s">
        <v>181</v>
      </c>
      <c r="B28" s="170"/>
      <c r="C28" s="170"/>
      <c r="D28" s="170"/>
      <c r="E28" s="170"/>
      <c r="F28" s="170"/>
      <c r="G28" s="33"/>
    </row>
    <row r="29" spans="1:7" ht="15.6">
      <c r="A29" s="34" t="s">
        <v>212</v>
      </c>
      <c r="B29" s="35"/>
      <c r="C29" s="35"/>
      <c r="D29" s="35"/>
      <c r="E29" s="36"/>
      <c r="F29" s="12">
        <v>28</v>
      </c>
      <c r="G29" s="41"/>
    </row>
    <row r="30" spans="1:7" ht="15.6">
      <c r="A30" s="128" t="s">
        <v>26</v>
      </c>
      <c r="B30" s="129"/>
      <c r="C30" s="129"/>
      <c r="D30" s="129"/>
      <c r="E30" s="130"/>
      <c r="F30" s="12">
        <f>F29-F31</f>
        <v>19</v>
      </c>
      <c r="G30" s="18"/>
    </row>
    <row r="31" spans="1:7" ht="15.6">
      <c r="A31" s="128" t="s">
        <v>27</v>
      </c>
      <c r="B31" s="129"/>
      <c r="C31" s="129"/>
      <c r="D31" s="129"/>
      <c r="E31" s="130"/>
      <c r="F31" s="12">
        <v>9</v>
      </c>
      <c r="G31" s="18"/>
    </row>
    <row r="32" spans="1:7" ht="15.6">
      <c r="A32" s="134" t="s">
        <v>213</v>
      </c>
      <c r="B32" s="170"/>
      <c r="C32" s="170"/>
      <c r="D32" s="170"/>
      <c r="E32" s="170"/>
      <c r="F32" s="170"/>
      <c r="G32" s="33"/>
    </row>
    <row r="33" spans="1:8" ht="15.6">
      <c r="A33" s="131" t="s">
        <v>217</v>
      </c>
      <c r="B33" s="132"/>
      <c r="C33" s="132"/>
      <c r="D33" s="132"/>
      <c r="E33" s="133"/>
      <c r="F33" s="12">
        <v>2</v>
      </c>
      <c r="G33" s="41"/>
    </row>
    <row r="34" spans="1:8" ht="15.6">
      <c r="A34" s="128" t="s">
        <v>26</v>
      </c>
      <c r="B34" s="129"/>
      <c r="C34" s="129"/>
      <c r="D34" s="129"/>
      <c r="E34" s="130"/>
      <c r="F34" s="12">
        <v>2</v>
      </c>
      <c r="G34" s="18"/>
    </row>
    <row r="35" spans="1:8" ht="15.6">
      <c r="A35" s="128" t="s">
        <v>27</v>
      </c>
      <c r="B35" s="129"/>
      <c r="C35" s="129"/>
      <c r="D35" s="129"/>
      <c r="E35" s="130"/>
      <c r="F35" s="12">
        <v>0</v>
      </c>
      <c r="G35" s="18"/>
    </row>
    <row r="36" spans="1:8" ht="15.6">
      <c r="A36" s="134" t="s">
        <v>218</v>
      </c>
      <c r="B36" s="170"/>
      <c r="C36" s="170"/>
      <c r="D36" s="170"/>
      <c r="E36" s="170"/>
      <c r="F36" s="170"/>
      <c r="G36" s="33"/>
    </row>
    <row r="37" spans="1:8" ht="15.6">
      <c r="A37" s="131" t="s">
        <v>250</v>
      </c>
      <c r="B37" s="132"/>
      <c r="C37" s="132"/>
      <c r="D37" s="132"/>
      <c r="E37" s="133"/>
      <c r="F37" s="12">
        <v>26</v>
      </c>
      <c r="G37" s="13"/>
      <c r="H37" s="42"/>
    </row>
    <row r="38" spans="1:8" ht="15.6">
      <c r="A38" s="128" t="s">
        <v>26</v>
      </c>
      <c r="B38" s="163"/>
      <c r="C38" s="163"/>
      <c r="D38" s="163"/>
      <c r="E38" s="164"/>
      <c r="F38" s="12">
        <f>F37-F39</f>
        <v>18</v>
      </c>
      <c r="G38" s="13"/>
      <c r="H38" s="42"/>
    </row>
    <row r="39" spans="1:8" ht="15.6">
      <c r="A39" s="128" t="s">
        <v>27</v>
      </c>
      <c r="B39" s="129"/>
      <c r="C39" s="129"/>
      <c r="D39" s="129"/>
      <c r="E39" s="130"/>
      <c r="F39" s="12">
        <v>8</v>
      </c>
      <c r="G39" s="13"/>
      <c r="H39" s="42"/>
    </row>
    <row r="40" spans="1:8" ht="15.6">
      <c r="A40" s="142" t="s">
        <v>251</v>
      </c>
      <c r="B40" s="172"/>
      <c r="C40" s="172"/>
      <c r="D40" s="172"/>
      <c r="E40" s="172"/>
      <c r="F40" s="172"/>
      <c r="G40" s="43"/>
    </row>
    <row r="41" spans="1:8" ht="15.6">
      <c r="A41" s="34" t="s">
        <v>299</v>
      </c>
      <c r="B41" s="35"/>
      <c r="C41" s="35"/>
      <c r="D41" s="35"/>
      <c r="E41" s="36"/>
      <c r="F41" s="12">
        <v>59</v>
      </c>
      <c r="G41" s="18"/>
    </row>
    <row r="42" spans="1:8" ht="15.6">
      <c r="A42" s="128" t="s">
        <v>26</v>
      </c>
      <c r="B42" s="163"/>
      <c r="C42" s="163"/>
      <c r="D42" s="163"/>
      <c r="E42" s="164"/>
      <c r="F42" s="12">
        <f>F41-F43</f>
        <v>44</v>
      </c>
      <c r="G42" s="29"/>
    </row>
    <row r="43" spans="1:8" ht="15.6">
      <c r="A43" s="128" t="s">
        <v>27</v>
      </c>
      <c r="B43" s="163"/>
      <c r="C43" s="163"/>
      <c r="D43" s="163"/>
      <c r="E43" s="164"/>
      <c r="F43" s="12">
        <v>15</v>
      </c>
      <c r="G43" s="16"/>
    </row>
    <row r="44" spans="1:8" ht="50.25" customHeight="1">
      <c r="A44" s="171" t="s">
        <v>300</v>
      </c>
      <c r="B44" s="163"/>
      <c r="C44" s="163"/>
      <c r="D44" s="163"/>
      <c r="E44" s="164"/>
      <c r="F44" s="20">
        <f>F5+F9+F13+F17+F21+F25+F29+F33+F37+F41</f>
        <v>275</v>
      </c>
      <c r="G44" s="29"/>
    </row>
    <row r="45" spans="1:8" ht="15.6">
      <c r="A45" s="21"/>
      <c r="B45" s="21" t="s">
        <v>26</v>
      </c>
      <c r="C45" s="21"/>
      <c r="D45" s="21"/>
      <c r="E45" s="21"/>
      <c r="F45" s="22">
        <f>F42+F38+F34+F30+F26+F22+F18+F14+F10+F6</f>
        <v>188</v>
      </c>
      <c r="G45" s="29"/>
    </row>
    <row r="46" spans="1:8" ht="15.6">
      <c r="A46" s="21"/>
      <c r="B46" s="21" t="s">
        <v>27</v>
      </c>
      <c r="C46" s="21"/>
      <c r="D46" s="21"/>
      <c r="E46" s="21"/>
      <c r="F46" s="22">
        <f>F43+F39+F35+F31+F27+F23+F19+F15+F11+F7</f>
        <v>87</v>
      </c>
      <c r="G46" s="29"/>
    </row>
  </sheetData>
  <mergeCells count="39">
    <mergeCell ref="A34:E34"/>
    <mergeCell ref="A35:E35"/>
    <mergeCell ref="A36:F36"/>
    <mergeCell ref="A26:E26"/>
    <mergeCell ref="A27:E27"/>
    <mergeCell ref="A30:E30"/>
    <mergeCell ref="A31:E31"/>
    <mergeCell ref="A32:F32"/>
    <mergeCell ref="A28:F28"/>
    <mergeCell ref="A33:E33"/>
    <mergeCell ref="A9:E9"/>
    <mergeCell ref="A10:E10"/>
    <mergeCell ref="A11:E11"/>
    <mergeCell ref="A12:F12"/>
    <mergeCell ref="A20:F20"/>
    <mergeCell ref="A13:E13"/>
    <mergeCell ref="A44:E44"/>
    <mergeCell ref="A39:E39"/>
    <mergeCell ref="A38:E38"/>
    <mergeCell ref="A37:E37"/>
    <mergeCell ref="A42:E42"/>
    <mergeCell ref="A40:F40"/>
    <mergeCell ref="A43:E43"/>
    <mergeCell ref="A5:E5"/>
    <mergeCell ref="A4:F4"/>
    <mergeCell ref="A21:E21"/>
    <mergeCell ref="A8:F8"/>
    <mergeCell ref="A25:E25"/>
    <mergeCell ref="A24:F24"/>
    <mergeCell ref="A22:E22"/>
    <mergeCell ref="A23:E23"/>
    <mergeCell ref="A17:C17"/>
    <mergeCell ref="A18:E18"/>
    <mergeCell ref="A19:E19"/>
    <mergeCell ref="A6:E6"/>
    <mergeCell ref="A7:E7"/>
    <mergeCell ref="A14:E14"/>
    <mergeCell ref="A15:E15"/>
    <mergeCell ref="A16:F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A41" sqref="A41"/>
    </sheetView>
  </sheetViews>
  <sheetFormatPr defaultRowHeight="14.4"/>
  <cols>
    <col min="4" max="4" width="62.109375" customWidth="1"/>
    <col min="5" max="5" width="40.44140625" customWidth="1"/>
  </cols>
  <sheetData>
    <row r="2" spans="1:8" ht="15.75" customHeight="1">
      <c r="A2" s="62"/>
      <c r="B2" s="86" t="s">
        <v>357</v>
      </c>
      <c r="C2" s="86"/>
      <c r="D2" s="86"/>
      <c r="E2" s="86"/>
      <c r="F2" s="62"/>
      <c r="G2" s="62"/>
      <c r="H2" s="62"/>
    </row>
    <row r="3" spans="1:8" ht="15.6">
      <c r="A3" s="62"/>
      <c r="B3" s="86"/>
      <c r="C3" s="86"/>
      <c r="D3" s="86"/>
      <c r="E3" s="86"/>
    </row>
    <row r="4" spans="1:8" ht="15.75" customHeight="1">
      <c r="A4" s="62"/>
      <c r="B4" s="86"/>
      <c r="C4" s="86"/>
      <c r="D4" s="86"/>
      <c r="E4" s="86"/>
    </row>
    <row r="5" spans="1:8" ht="15.75" customHeight="1">
      <c r="A5" s="62"/>
      <c r="B5" s="86" t="s">
        <v>362</v>
      </c>
      <c r="C5" s="86"/>
      <c r="D5" s="86"/>
      <c r="E5" s="86" t="s">
        <v>363</v>
      </c>
    </row>
    <row r="6" spans="1:8" ht="7.5" customHeight="1">
      <c r="B6" s="86"/>
      <c r="C6" s="86"/>
      <c r="D6" s="86"/>
      <c r="E6" s="86"/>
    </row>
    <row r="7" spans="1:8" ht="5.25" customHeight="1">
      <c r="A7" s="85"/>
      <c r="B7" s="86"/>
      <c r="C7" s="86"/>
      <c r="D7" s="86"/>
      <c r="E7" s="86"/>
      <c r="F7" s="85"/>
    </row>
    <row r="8" spans="1:8" ht="8.25" customHeight="1">
      <c r="A8" s="64"/>
      <c r="B8" s="86"/>
      <c r="C8" s="86"/>
      <c r="D8" s="86"/>
      <c r="E8" s="86"/>
    </row>
    <row r="9" spans="1:8" ht="6.75" customHeight="1">
      <c r="A9" s="64"/>
      <c r="B9" s="86"/>
      <c r="C9" s="86"/>
      <c r="D9" s="86"/>
      <c r="E9" s="86"/>
    </row>
    <row r="10" spans="1:8" ht="15.6">
      <c r="A10" s="85"/>
      <c r="B10" s="86" t="s">
        <v>364</v>
      </c>
      <c r="C10" s="86"/>
      <c r="D10" s="86"/>
      <c r="E10" s="86" t="s">
        <v>365</v>
      </c>
      <c r="F10" s="66"/>
    </row>
    <row r="11" spans="1:8" ht="4.5" customHeight="1">
      <c r="A11" s="63"/>
      <c r="B11" s="86"/>
      <c r="C11" s="86"/>
      <c r="D11" s="86"/>
      <c r="E11" s="86"/>
    </row>
    <row r="12" spans="1:8" ht="6" customHeight="1">
      <c r="A12" s="63"/>
      <c r="B12" s="86"/>
      <c r="C12" s="86"/>
      <c r="D12" s="86"/>
      <c r="E12" s="86"/>
    </row>
    <row r="13" spans="1:8" ht="17.25" customHeight="1">
      <c r="A13" s="63"/>
      <c r="B13" s="86"/>
      <c r="C13" s="86"/>
      <c r="D13" s="86"/>
      <c r="E13" s="86"/>
    </row>
    <row r="14" spans="1:8" ht="15.6">
      <c r="A14" s="63"/>
      <c r="B14" s="86" t="s">
        <v>358</v>
      </c>
      <c r="C14" s="86"/>
      <c r="D14" s="86"/>
      <c r="E14" s="86"/>
    </row>
    <row r="15" spans="1:8" ht="15.6">
      <c r="A15" s="85"/>
      <c r="B15" s="86" t="s">
        <v>359</v>
      </c>
      <c r="C15" s="86"/>
      <c r="D15" s="86"/>
      <c r="E15" s="86"/>
      <c r="F15" s="85"/>
    </row>
    <row r="16" spans="1:8" ht="15.6">
      <c r="A16" s="63"/>
      <c r="B16" s="86" t="s">
        <v>360</v>
      </c>
      <c r="C16" s="86"/>
      <c r="D16" s="86"/>
      <c r="E16" s="86" t="s">
        <v>361</v>
      </c>
    </row>
    <row r="17" spans="1:5" ht="15.6">
      <c r="A17" s="63"/>
    </row>
    <row r="18" spans="1:5" ht="15.6">
      <c r="A18" s="63"/>
    </row>
    <row r="19" spans="1:5" ht="15.6">
      <c r="A19" s="65"/>
      <c r="B19" s="32"/>
      <c r="C19" s="32"/>
      <c r="D19" s="32"/>
      <c r="E19" s="32"/>
    </row>
    <row r="20" spans="1:5" ht="15.6">
      <c r="A20" s="173"/>
      <c r="B20" s="173"/>
      <c r="C20" s="173"/>
      <c r="D20" s="173"/>
      <c r="E20" s="173"/>
    </row>
    <row r="21" spans="1:5" ht="15.6">
      <c r="A21" s="173"/>
      <c r="B21" s="173"/>
      <c r="C21" s="173"/>
      <c r="D21" s="173"/>
      <c r="E21" s="173"/>
    </row>
  </sheetData>
  <mergeCells count="2">
    <mergeCell ref="A21:E21"/>
    <mergeCell ref="A20:E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</vt:lpstr>
      <vt:lpstr>бюджет</vt:lpstr>
      <vt:lpstr>оборотный лист</vt:lpstr>
      <vt:lpstr>приложение!Заголовки_для_печати</vt:lpstr>
    </vt:vector>
  </TitlesOfParts>
  <Company>lensvet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ndg</dc:creator>
  <cp:lastModifiedBy>ndg</cp:lastModifiedBy>
  <cp:lastPrinted>2015-10-01T06:06:16Z</cp:lastPrinted>
  <dcterms:created xsi:type="dcterms:W3CDTF">2015-02-17T07:11:08Z</dcterms:created>
  <dcterms:modified xsi:type="dcterms:W3CDTF">2015-10-01T06:08:58Z</dcterms:modified>
</cp:coreProperties>
</file>